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0" yWindow="90" windowWidth="15480" windowHeight="8190" tabRatio="601" activeTab="1"/>
  </bookViews>
  <sheets>
    <sheet name="учителяПП и ПР" sheetId="3" r:id="rId1"/>
    <sheet name="АП" sheetId="7" r:id="rId2"/>
    <sheet name="ОП" sheetId="8" r:id="rId3"/>
    <sheet name="УВП" sheetId="9" r:id="rId4"/>
    <sheet name="СОВЕТНИК" sheetId="10" r:id="rId5"/>
  </sheets>
  <definedNames>
    <definedName name="_xlnm._FilterDatabase" localSheetId="4" hidden="1">СОВЕТНИК!$A$7:$XER$7</definedName>
    <definedName name="_xlnm._FilterDatabase" localSheetId="0" hidden="1">'учителяПП и ПР'!$A$7:$XFC$7</definedName>
    <definedName name="_xlnm.Print_Area" localSheetId="4">СОВЕТНИК!$A$1:$Q$13</definedName>
    <definedName name="_xlnm.Print_Area" localSheetId="0">'учителяПП и ПР'!$A$1:$AC$112</definedName>
  </definedNames>
  <calcPr calcId="145621"/>
</workbook>
</file>

<file path=xl/calcChain.xml><?xml version="1.0" encoding="utf-8"?>
<calcChain xmlns="http://schemas.openxmlformats.org/spreadsheetml/2006/main">
  <c r="P9" i="7" l="1"/>
  <c r="Y25" i="3" l="1"/>
  <c r="Q8" i="3"/>
  <c r="Y94" i="3"/>
  <c r="Y83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4" i="3"/>
  <c r="Y85" i="3"/>
  <c r="Y86" i="3"/>
  <c r="Y87" i="3"/>
  <c r="Y88" i="3"/>
  <c r="Y89" i="3"/>
  <c r="Y90" i="3"/>
  <c r="Y91" i="3"/>
  <c r="Y92" i="3"/>
  <c r="Y93" i="3"/>
  <c r="Y24" i="3"/>
  <c r="Y18" i="3"/>
  <c r="Y19" i="3"/>
  <c r="Y20" i="3"/>
  <c r="Y21" i="3"/>
  <c r="Y22" i="3"/>
  <c r="Y23" i="3"/>
  <c r="Y17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W85" i="3"/>
  <c r="W86" i="3"/>
  <c r="W87" i="3"/>
  <c r="W88" i="3"/>
  <c r="W89" i="3"/>
  <c r="W90" i="3"/>
  <c r="W91" i="3"/>
  <c r="W92" i="3"/>
  <c r="W93" i="3"/>
  <c r="W83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25" i="3"/>
  <c r="M8" i="10" l="1"/>
  <c r="N8" i="10" s="1"/>
  <c r="P8" i="10" s="1"/>
  <c r="G9" i="10"/>
  <c r="Q8" i="10" l="1"/>
  <c r="N44" i="9"/>
  <c r="N42" i="9"/>
  <c r="N40" i="9"/>
  <c r="N39" i="9"/>
  <c r="N37" i="9"/>
  <c r="N36" i="9"/>
  <c r="N34" i="9"/>
  <c r="N33" i="9"/>
  <c r="N31" i="9"/>
  <c r="N30" i="9"/>
  <c r="N28" i="9"/>
  <c r="N27" i="9"/>
  <c r="N25" i="9"/>
  <c r="N24" i="9"/>
  <c r="N22" i="9"/>
  <c r="N20" i="9"/>
  <c r="N21" i="9" s="1"/>
  <c r="N18" i="9"/>
  <c r="N17" i="9"/>
  <c r="N16" i="9"/>
  <c r="N19" i="9" s="1"/>
  <c r="N14" i="9"/>
  <c r="N15" i="9" s="1"/>
  <c r="N12" i="9"/>
  <c r="N10" i="9"/>
  <c r="N9" i="9"/>
  <c r="N8" i="9"/>
  <c r="N7" i="9"/>
  <c r="B46" i="9"/>
  <c r="M46" i="9"/>
  <c r="M45" i="9"/>
  <c r="N45" i="9"/>
  <c r="M43" i="9"/>
  <c r="N43" i="9"/>
  <c r="M41" i="9"/>
  <c r="N41" i="9"/>
  <c r="M38" i="9"/>
  <c r="N38" i="9"/>
  <c r="M35" i="9"/>
  <c r="N35" i="9"/>
  <c r="M32" i="9"/>
  <c r="N32" i="9"/>
  <c r="M29" i="9"/>
  <c r="N29" i="9"/>
  <c r="M26" i="9"/>
  <c r="N26" i="9"/>
  <c r="M23" i="9"/>
  <c r="N23" i="9"/>
  <c r="M21" i="9"/>
  <c r="M19" i="9"/>
  <c r="M15" i="9"/>
  <c r="M13" i="9"/>
  <c r="N13" i="9"/>
  <c r="M11" i="9"/>
  <c r="N11" i="9"/>
  <c r="M8" i="9"/>
  <c r="L38" i="8"/>
  <c r="M9" i="7"/>
  <c r="P19" i="7"/>
  <c r="N20" i="7"/>
  <c r="N17" i="7"/>
  <c r="O17" i="7"/>
  <c r="R13" i="3"/>
  <c r="S13" i="3"/>
  <c r="R10" i="3"/>
  <c r="S10" i="3"/>
  <c r="R16" i="3"/>
  <c r="S16" i="3"/>
  <c r="R24" i="3"/>
  <c r="S24" i="3"/>
  <c r="R83" i="3"/>
  <c r="S83" i="3"/>
  <c r="T83" i="3"/>
  <c r="R107" i="3"/>
  <c r="S107" i="3"/>
  <c r="R105" i="3"/>
  <c r="S105" i="3"/>
  <c r="T105" i="3"/>
  <c r="R103" i="3"/>
  <c r="S103" i="3"/>
  <c r="T103" i="3"/>
  <c r="R101" i="3"/>
  <c r="S101" i="3"/>
  <c r="T101" i="3"/>
  <c r="R99" i="3"/>
  <c r="S99" i="3"/>
  <c r="R94" i="3"/>
  <c r="S94" i="3"/>
  <c r="T94" i="3"/>
  <c r="Q9" i="10" l="1"/>
  <c r="R8" i="10"/>
  <c r="R9" i="10" s="1"/>
  <c r="N46" i="9"/>
  <c r="O20" i="7"/>
  <c r="S108" i="3"/>
  <c r="R108" i="3"/>
  <c r="S8" i="10" l="1"/>
  <c r="S9" i="10" s="1"/>
  <c r="AB17" i="3"/>
  <c r="B26" i="9" l="1"/>
  <c r="B23" i="9"/>
  <c r="H22" i="9"/>
  <c r="I22" i="9" s="1"/>
  <c r="K22" i="9" s="1"/>
  <c r="L22" i="9" s="1"/>
  <c r="L23" i="9" s="1"/>
  <c r="L25" i="9"/>
  <c r="L24" i="9"/>
  <c r="M102" i="3"/>
  <c r="N102" i="3" s="1"/>
  <c r="G103" i="3"/>
  <c r="M103" i="3"/>
  <c r="L26" i="9" l="1"/>
  <c r="P102" i="3"/>
  <c r="N103" i="3"/>
  <c r="M106" i="3"/>
  <c r="G107" i="3"/>
  <c r="XEY106" i="3"/>
  <c r="XEZ106" i="3" s="1"/>
  <c r="XFB106" i="3" s="1"/>
  <c r="XFC106" i="3" s="1"/>
  <c r="XEI106" i="3"/>
  <c r="XEJ106" i="3" s="1"/>
  <c r="XEL106" i="3" s="1"/>
  <c r="XEM106" i="3" s="1"/>
  <c r="XDS106" i="3"/>
  <c r="XDT106" i="3" s="1"/>
  <c r="XDV106" i="3" s="1"/>
  <c r="XDW106" i="3" s="1"/>
  <c r="XDC106" i="3"/>
  <c r="XDD106" i="3" s="1"/>
  <c r="XDF106" i="3" s="1"/>
  <c r="XDG106" i="3" s="1"/>
  <c r="XCM106" i="3"/>
  <c r="XCN106" i="3" s="1"/>
  <c r="XCP106" i="3" s="1"/>
  <c r="XCQ106" i="3" s="1"/>
  <c r="XBW106" i="3"/>
  <c r="XBX106" i="3" s="1"/>
  <c r="XBZ106" i="3" s="1"/>
  <c r="XCA106" i="3" s="1"/>
  <c r="XBG106" i="3"/>
  <c r="XBH106" i="3" s="1"/>
  <c r="XBJ106" i="3" s="1"/>
  <c r="XBK106" i="3" s="1"/>
  <c r="XAQ106" i="3"/>
  <c r="XAR106" i="3" s="1"/>
  <c r="XAT106" i="3" s="1"/>
  <c r="XAU106" i="3" s="1"/>
  <c r="XAA106" i="3"/>
  <c r="XAB106" i="3" s="1"/>
  <c r="XAD106" i="3" s="1"/>
  <c r="XAE106" i="3" s="1"/>
  <c r="WZK106" i="3"/>
  <c r="WZL106" i="3" s="1"/>
  <c r="WZN106" i="3" s="1"/>
  <c r="WZO106" i="3" s="1"/>
  <c r="WYU106" i="3"/>
  <c r="WYV106" i="3" s="1"/>
  <c r="WYX106" i="3" s="1"/>
  <c r="WYY106" i="3" s="1"/>
  <c r="WYE106" i="3"/>
  <c r="WYF106" i="3" s="1"/>
  <c r="WYH106" i="3" s="1"/>
  <c r="WYI106" i="3" s="1"/>
  <c r="WXO106" i="3"/>
  <c r="WXP106" i="3" s="1"/>
  <c r="WXR106" i="3" s="1"/>
  <c r="WXS106" i="3" s="1"/>
  <c r="WWY106" i="3"/>
  <c r="WWZ106" i="3" s="1"/>
  <c r="WXB106" i="3" s="1"/>
  <c r="WXC106" i="3" s="1"/>
  <c r="WWI106" i="3"/>
  <c r="WWJ106" i="3" s="1"/>
  <c r="WWL106" i="3" s="1"/>
  <c r="WWM106" i="3" s="1"/>
  <c r="WVS106" i="3"/>
  <c r="WVT106" i="3" s="1"/>
  <c r="WVV106" i="3" s="1"/>
  <c r="WVW106" i="3" s="1"/>
  <c r="WVC106" i="3"/>
  <c r="WVD106" i="3" s="1"/>
  <c r="WVF106" i="3" s="1"/>
  <c r="WVG106" i="3" s="1"/>
  <c r="WUM106" i="3"/>
  <c r="WUN106" i="3" s="1"/>
  <c r="WUP106" i="3" s="1"/>
  <c r="WUQ106" i="3" s="1"/>
  <c r="WTW106" i="3"/>
  <c r="WTX106" i="3" s="1"/>
  <c r="WTZ106" i="3" s="1"/>
  <c r="WUA106" i="3" s="1"/>
  <c r="WTG106" i="3"/>
  <c r="WTH106" i="3" s="1"/>
  <c r="WTJ106" i="3" s="1"/>
  <c r="WTK106" i="3" s="1"/>
  <c r="WSQ106" i="3"/>
  <c r="WSR106" i="3" s="1"/>
  <c r="WST106" i="3" s="1"/>
  <c r="WSU106" i="3" s="1"/>
  <c r="WSA106" i="3"/>
  <c r="WSB106" i="3" s="1"/>
  <c r="WSD106" i="3" s="1"/>
  <c r="WSE106" i="3" s="1"/>
  <c r="WRK106" i="3"/>
  <c r="WRL106" i="3" s="1"/>
  <c r="WRN106" i="3" s="1"/>
  <c r="WRO106" i="3" s="1"/>
  <c r="WQU106" i="3"/>
  <c r="WQV106" i="3" s="1"/>
  <c r="WQX106" i="3" s="1"/>
  <c r="WQY106" i="3" s="1"/>
  <c r="WQE106" i="3"/>
  <c r="WQF106" i="3" s="1"/>
  <c r="WQH106" i="3" s="1"/>
  <c r="WQI106" i="3" s="1"/>
  <c r="WPO106" i="3"/>
  <c r="WPP106" i="3" s="1"/>
  <c r="WPR106" i="3" s="1"/>
  <c r="WPS106" i="3" s="1"/>
  <c r="WOY106" i="3"/>
  <c r="WOZ106" i="3" s="1"/>
  <c r="WPB106" i="3" s="1"/>
  <c r="WPC106" i="3" s="1"/>
  <c r="WOI106" i="3"/>
  <c r="WOJ106" i="3" s="1"/>
  <c r="WOL106" i="3" s="1"/>
  <c r="WOM106" i="3" s="1"/>
  <c r="WNS106" i="3"/>
  <c r="WNT106" i="3" s="1"/>
  <c r="WNV106" i="3" s="1"/>
  <c r="WNW106" i="3" s="1"/>
  <c r="WNC106" i="3"/>
  <c r="WND106" i="3" s="1"/>
  <c r="WNF106" i="3" s="1"/>
  <c r="WNG106" i="3" s="1"/>
  <c r="WMM106" i="3"/>
  <c r="WMN106" i="3" s="1"/>
  <c r="WMP106" i="3" s="1"/>
  <c r="WMQ106" i="3" s="1"/>
  <c r="WLW106" i="3"/>
  <c r="WLX106" i="3" s="1"/>
  <c r="WLZ106" i="3" s="1"/>
  <c r="WMA106" i="3" s="1"/>
  <c r="WLG106" i="3"/>
  <c r="WLH106" i="3" s="1"/>
  <c r="WLJ106" i="3" s="1"/>
  <c r="WLK106" i="3" s="1"/>
  <c r="WKQ106" i="3"/>
  <c r="WKR106" i="3" s="1"/>
  <c r="WKT106" i="3" s="1"/>
  <c r="WKU106" i="3" s="1"/>
  <c r="WKA106" i="3"/>
  <c r="WKB106" i="3" s="1"/>
  <c r="WKD106" i="3" s="1"/>
  <c r="WKE106" i="3" s="1"/>
  <c r="WJK106" i="3"/>
  <c r="WJL106" i="3" s="1"/>
  <c r="WJN106" i="3" s="1"/>
  <c r="WJO106" i="3" s="1"/>
  <c r="WIU106" i="3"/>
  <c r="WIV106" i="3" s="1"/>
  <c r="WIX106" i="3" s="1"/>
  <c r="WIY106" i="3" s="1"/>
  <c r="WIE106" i="3"/>
  <c r="WIF106" i="3" s="1"/>
  <c r="WIH106" i="3" s="1"/>
  <c r="WII106" i="3" s="1"/>
  <c r="WHO106" i="3"/>
  <c r="WHP106" i="3" s="1"/>
  <c r="WHR106" i="3" s="1"/>
  <c r="WHS106" i="3" s="1"/>
  <c r="WGY106" i="3"/>
  <c r="WGZ106" i="3" s="1"/>
  <c r="WHB106" i="3" s="1"/>
  <c r="WHC106" i="3" s="1"/>
  <c r="WGI106" i="3"/>
  <c r="WGJ106" i="3" s="1"/>
  <c r="WGL106" i="3" s="1"/>
  <c r="WGM106" i="3" s="1"/>
  <c r="WFS106" i="3"/>
  <c r="WFT106" i="3" s="1"/>
  <c r="WFV106" i="3" s="1"/>
  <c r="WFW106" i="3" s="1"/>
  <c r="WFC106" i="3"/>
  <c r="WFD106" i="3" s="1"/>
  <c r="WFF106" i="3" s="1"/>
  <c r="WFG106" i="3" s="1"/>
  <c r="WEM106" i="3"/>
  <c r="WEN106" i="3" s="1"/>
  <c r="WEP106" i="3" s="1"/>
  <c r="WEQ106" i="3" s="1"/>
  <c r="WDW106" i="3"/>
  <c r="WDX106" i="3" s="1"/>
  <c r="WDZ106" i="3" s="1"/>
  <c r="WEA106" i="3" s="1"/>
  <c r="WDG106" i="3"/>
  <c r="WDH106" i="3" s="1"/>
  <c r="WDJ106" i="3" s="1"/>
  <c r="WDK106" i="3" s="1"/>
  <c r="WCQ106" i="3"/>
  <c r="WCR106" i="3" s="1"/>
  <c r="WCT106" i="3" s="1"/>
  <c r="WCU106" i="3" s="1"/>
  <c r="WCA106" i="3"/>
  <c r="WCB106" i="3" s="1"/>
  <c r="WCD106" i="3" s="1"/>
  <c r="WCE106" i="3" s="1"/>
  <c r="WBK106" i="3"/>
  <c r="WBL106" i="3" s="1"/>
  <c r="WBN106" i="3" s="1"/>
  <c r="WBO106" i="3" s="1"/>
  <c r="WAU106" i="3"/>
  <c r="WAV106" i="3" s="1"/>
  <c r="WAX106" i="3" s="1"/>
  <c r="WAY106" i="3" s="1"/>
  <c r="WAE106" i="3"/>
  <c r="WAF106" i="3" s="1"/>
  <c r="WAH106" i="3" s="1"/>
  <c r="WAI106" i="3" s="1"/>
  <c r="VZO106" i="3"/>
  <c r="VZP106" i="3" s="1"/>
  <c r="VZR106" i="3" s="1"/>
  <c r="VZS106" i="3" s="1"/>
  <c r="VYY106" i="3"/>
  <c r="VYZ106" i="3" s="1"/>
  <c r="VZB106" i="3" s="1"/>
  <c r="VZC106" i="3" s="1"/>
  <c r="VYI106" i="3"/>
  <c r="VYJ106" i="3" s="1"/>
  <c r="VYL106" i="3" s="1"/>
  <c r="VYM106" i="3" s="1"/>
  <c r="VXS106" i="3"/>
  <c r="VXT106" i="3" s="1"/>
  <c r="VXV106" i="3" s="1"/>
  <c r="VXW106" i="3" s="1"/>
  <c r="VXC106" i="3"/>
  <c r="VXD106" i="3" s="1"/>
  <c r="VXF106" i="3" s="1"/>
  <c r="VXG106" i="3" s="1"/>
  <c r="VWM106" i="3"/>
  <c r="VWN106" i="3" s="1"/>
  <c r="VWP106" i="3" s="1"/>
  <c r="VWQ106" i="3" s="1"/>
  <c r="VVW106" i="3"/>
  <c r="VVX106" i="3" s="1"/>
  <c r="VVZ106" i="3" s="1"/>
  <c r="VWA106" i="3" s="1"/>
  <c r="VVG106" i="3"/>
  <c r="VVH106" i="3" s="1"/>
  <c r="VVJ106" i="3" s="1"/>
  <c r="VVK106" i="3" s="1"/>
  <c r="VUQ106" i="3"/>
  <c r="VUR106" i="3" s="1"/>
  <c r="VUT106" i="3" s="1"/>
  <c r="VUU106" i="3" s="1"/>
  <c r="VUA106" i="3"/>
  <c r="VUB106" i="3" s="1"/>
  <c r="VUD106" i="3" s="1"/>
  <c r="VUE106" i="3" s="1"/>
  <c r="VTK106" i="3"/>
  <c r="VTL106" i="3" s="1"/>
  <c r="VTN106" i="3" s="1"/>
  <c r="VTO106" i="3" s="1"/>
  <c r="VSU106" i="3"/>
  <c r="VSV106" i="3" s="1"/>
  <c r="VSX106" i="3" s="1"/>
  <c r="VSY106" i="3" s="1"/>
  <c r="VSE106" i="3"/>
  <c r="VSF106" i="3" s="1"/>
  <c r="VSH106" i="3" s="1"/>
  <c r="VSI106" i="3" s="1"/>
  <c r="VRO106" i="3"/>
  <c r="VRP106" i="3" s="1"/>
  <c r="VRR106" i="3" s="1"/>
  <c r="VRS106" i="3" s="1"/>
  <c r="VQY106" i="3"/>
  <c r="VQZ106" i="3" s="1"/>
  <c r="VRB106" i="3" s="1"/>
  <c r="VRC106" i="3" s="1"/>
  <c r="VQI106" i="3"/>
  <c r="VQJ106" i="3" s="1"/>
  <c r="VQL106" i="3" s="1"/>
  <c r="VQM106" i="3" s="1"/>
  <c r="VPS106" i="3"/>
  <c r="VPT106" i="3" s="1"/>
  <c r="VPV106" i="3" s="1"/>
  <c r="VPW106" i="3" s="1"/>
  <c r="VPC106" i="3"/>
  <c r="VPD106" i="3" s="1"/>
  <c r="VPF106" i="3" s="1"/>
  <c r="VPG106" i="3" s="1"/>
  <c r="VOM106" i="3"/>
  <c r="VON106" i="3" s="1"/>
  <c r="VOP106" i="3" s="1"/>
  <c r="VOQ106" i="3" s="1"/>
  <c r="VNW106" i="3"/>
  <c r="VNX106" i="3" s="1"/>
  <c r="VNZ106" i="3" s="1"/>
  <c r="VOA106" i="3" s="1"/>
  <c r="VNG106" i="3"/>
  <c r="VNH106" i="3" s="1"/>
  <c r="VNJ106" i="3" s="1"/>
  <c r="VNK106" i="3" s="1"/>
  <c r="VMQ106" i="3"/>
  <c r="VMR106" i="3" s="1"/>
  <c r="VMT106" i="3" s="1"/>
  <c r="VMU106" i="3" s="1"/>
  <c r="VMA106" i="3"/>
  <c r="VMB106" i="3" s="1"/>
  <c r="VMD106" i="3" s="1"/>
  <c r="VME106" i="3" s="1"/>
  <c r="VLK106" i="3"/>
  <c r="VLL106" i="3" s="1"/>
  <c r="VLN106" i="3" s="1"/>
  <c r="VLO106" i="3" s="1"/>
  <c r="VKU106" i="3"/>
  <c r="VKV106" i="3" s="1"/>
  <c r="VKX106" i="3" s="1"/>
  <c r="VKY106" i="3" s="1"/>
  <c r="VKE106" i="3"/>
  <c r="VKF106" i="3" s="1"/>
  <c r="VKH106" i="3" s="1"/>
  <c r="VKI106" i="3" s="1"/>
  <c r="VJO106" i="3"/>
  <c r="VJP106" i="3" s="1"/>
  <c r="VJR106" i="3" s="1"/>
  <c r="VJS106" i="3" s="1"/>
  <c r="VIY106" i="3"/>
  <c r="VIZ106" i="3" s="1"/>
  <c r="VJB106" i="3" s="1"/>
  <c r="VJC106" i="3" s="1"/>
  <c r="VII106" i="3"/>
  <c r="VIJ106" i="3" s="1"/>
  <c r="VIL106" i="3" s="1"/>
  <c r="VIM106" i="3" s="1"/>
  <c r="VHS106" i="3"/>
  <c r="VHT106" i="3" s="1"/>
  <c r="VHV106" i="3" s="1"/>
  <c r="VHW106" i="3" s="1"/>
  <c r="VHC106" i="3"/>
  <c r="VHD106" i="3" s="1"/>
  <c r="VHF106" i="3" s="1"/>
  <c r="VHG106" i="3" s="1"/>
  <c r="VGM106" i="3"/>
  <c r="VGN106" i="3" s="1"/>
  <c r="VGP106" i="3" s="1"/>
  <c r="VGQ106" i="3" s="1"/>
  <c r="VFW106" i="3"/>
  <c r="VFX106" i="3" s="1"/>
  <c r="VFZ106" i="3" s="1"/>
  <c r="VGA106" i="3" s="1"/>
  <c r="VFG106" i="3"/>
  <c r="VFH106" i="3" s="1"/>
  <c r="VFJ106" i="3" s="1"/>
  <c r="VFK106" i="3" s="1"/>
  <c r="VEQ106" i="3"/>
  <c r="VER106" i="3" s="1"/>
  <c r="VET106" i="3" s="1"/>
  <c r="VEU106" i="3" s="1"/>
  <c r="VEA106" i="3"/>
  <c r="VEB106" i="3" s="1"/>
  <c r="VED106" i="3" s="1"/>
  <c r="VEE106" i="3" s="1"/>
  <c r="VDK106" i="3"/>
  <c r="VDL106" i="3" s="1"/>
  <c r="VDN106" i="3" s="1"/>
  <c r="VDO106" i="3" s="1"/>
  <c r="VCU106" i="3"/>
  <c r="VCV106" i="3" s="1"/>
  <c r="VCX106" i="3" s="1"/>
  <c r="VCY106" i="3" s="1"/>
  <c r="VCE106" i="3"/>
  <c r="VCF106" i="3" s="1"/>
  <c r="VCH106" i="3" s="1"/>
  <c r="VCI106" i="3" s="1"/>
  <c r="VBO106" i="3"/>
  <c r="VBP106" i="3" s="1"/>
  <c r="VBR106" i="3" s="1"/>
  <c r="VBS106" i="3" s="1"/>
  <c r="VAY106" i="3"/>
  <c r="VAZ106" i="3" s="1"/>
  <c r="VBB106" i="3" s="1"/>
  <c r="VBC106" i="3" s="1"/>
  <c r="VAI106" i="3"/>
  <c r="VAJ106" i="3" s="1"/>
  <c r="VAL106" i="3" s="1"/>
  <c r="VAM106" i="3" s="1"/>
  <c r="UZS106" i="3"/>
  <c r="UZT106" i="3" s="1"/>
  <c r="UZV106" i="3" s="1"/>
  <c r="UZW106" i="3" s="1"/>
  <c r="UZC106" i="3"/>
  <c r="UZD106" i="3" s="1"/>
  <c r="UZF106" i="3" s="1"/>
  <c r="UZG106" i="3" s="1"/>
  <c r="UYM106" i="3"/>
  <c r="UYN106" i="3" s="1"/>
  <c r="UYP106" i="3" s="1"/>
  <c r="UYQ106" i="3" s="1"/>
  <c r="UXW106" i="3"/>
  <c r="UXX106" i="3" s="1"/>
  <c r="UXZ106" i="3" s="1"/>
  <c r="UYA106" i="3" s="1"/>
  <c r="UXG106" i="3"/>
  <c r="UXH106" i="3" s="1"/>
  <c r="UXJ106" i="3" s="1"/>
  <c r="UXK106" i="3" s="1"/>
  <c r="UWQ106" i="3"/>
  <c r="UWR106" i="3" s="1"/>
  <c r="UWT106" i="3" s="1"/>
  <c r="UWU106" i="3" s="1"/>
  <c r="UWA106" i="3"/>
  <c r="UWB106" i="3" s="1"/>
  <c r="UWD106" i="3" s="1"/>
  <c r="UWE106" i="3" s="1"/>
  <c r="UVK106" i="3"/>
  <c r="UVL106" i="3" s="1"/>
  <c r="UVN106" i="3" s="1"/>
  <c r="UVO106" i="3" s="1"/>
  <c r="UUU106" i="3"/>
  <c r="UUV106" i="3" s="1"/>
  <c r="UUX106" i="3" s="1"/>
  <c r="UUY106" i="3" s="1"/>
  <c r="UUE106" i="3"/>
  <c r="UUF106" i="3" s="1"/>
  <c r="UUH106" i="3" s="1"/>
  <c r="UUI106" i="3" s="1"/>
  <c r="UTO106" i="3"/>
  <c r="UTP106" i="3" s="1"/>
  <c r="UTR106" i="3" s="1"/>
  <c r="UTS106" i="3" s="1"/>
  <c r="USY106" i="3"/>
  <c r="USZ106" i="3" s="1"/>
  <c r="UTB106" i="3" s="1"/>
  <c r="UTC106" i="3" s="1"/>
  <c r="USI106" i="3"/>
  <c r="USJ106" i="3" s="1"/>
  <c r="USL106" i="3" s="1"/>
  <c r="USM106" i="3" s="1"/>
  <c r="URS106" i="3"/>
  <c r="URT106" i="3" s="1"/>
  <c r="URV106" i="3" s="1"/>
  <c r="URW106" i="3" s="1"/>
  <c r="URC106" i="3"/>
  <c r="URD106" i="3" s="1"/>
  <c r="URF106" i="3" s="1"/>
  <c r="URG106" i="3" s="1"/>
  <c r="UQM106" i="3"/>
  <c r="UQN106" i="3" s="1"/>
  <c r="UQP106" i="3" s="1"/>
  <c r="UQQ106" i="3" s="1"/>
  <c r="UPW106" i="3"/>
  <c r="UPX106" i="3" s="1"/>
  <c r="UPZ106" i="3" s="1"/>
  <c r="UQA106" i="3" s="1"/>
  <c r="UPG106" i="3"/>
  <c r="UPH106" i="3" s="1"/>
  <c r="UPJ106" i="3" s="1"/>
  <c r="UPK106" i="3" s="1"/>
  <c r="UOQ106" i="3"/>
  <c r="UOR106" i="3" s="1"/>
  <c r="UOT106" i="3" s="1"/>
  <c r="UOU106" i="3" s="1"/>
  <c r="UOA106" i="3"/>
  <c r="UOB106" i="3" s="1"/>
  <c r="UOD106" i="3" s="1"/>
  <c r="UOE106" i="3" s="1"/>
  <c r="UNK106" i="3"/>
  <c r="UNL106" i="3" s="1"/>
  <c r="UNN106" i="3" s="1"/>
  <c r="UNO106" i="3" s="1"/>
  <c r="UMU106" i="3"/>
  <c r="UMV106" i="3" s="1"/>
  <c r="UMX106" i="3" s="1"/>
  <c r="UMY106" i="3" s="1"/>
  <c r="UME106" i="3"/>
  <c r="UMF106" i="3" s="1"/>
  <c r="UMH106" i="3" s="1"/>
  <c r="UMI106" i="3" s="1"/>
  <c r="ULO106" i="3"/>
  <c r="ULP106" i="3" s="1"/>
  <c r="ULR106" i="3" s="1"/>
  <c r="ULS106" i="3" s="1"/>
  <c r="UKY106" i="3"/>
  <c r="UKZ106" i="3" s="1"/>
  <c r="ULB106" i="3" s="1"/>
  <c r="ULC106" i="3" s="1"/>
  <c r="UKI106" i="3"/>
  <c r="UKJ106" i="3" s="1"/>
  <c r="UKL106" i="3" s="1"/>
  <c r="UKM106" i="3" s="1"/>
  <c r="UJS106" i="3"/>
  <c r="UJT106" i="3" s="1"/>
  <c r="UJV106" i="3" s="1"/>
  <c r="UJW106" i="3" s="1"/>
  <c r="UJC106" i="3"/>
  <c r="UJD106" i="3" s="1"/>
  <c r="UJF106" i="3" s="1"/>
  <c r="UJG106" i="3" s="1"/>
  <c r="UIM106" i="3"/>
  <c r="UIN106" i="3" s="1"/>
  <c r="UIP106" i="3" s="1"/>
  <c r="UIQ106" i="3" s="1"/>
  <c r="UHW106" i="3"/>
  <c r="UHX106" i="3" s="1"/>
  <c r="UHZ106" i="3" s="1"/>
  <c r="UIA106" i="3" s="1"/>
  <c r="UHG106" i="3"/>
  <c r="UHH106" i="3" s="1"/>
  <c r="UHJ106" i="3" s="1"/>
  <c r="UHK106" i="3" s="1"/>
  <c r="UGQ106" i="3"/>
  <c r="UGR106" i="3" s="1"/>
  <c r="UGT106" i="3" s="1"/>
  <c r="UGU106" i="3" s="1"/>
  <c r="UGA106" i="3"/>
  <c r="UGB106" i="3" s="1"/>
  <c r="UGD106" i="3" s="1"/>
  <c r="UGE106" i="3" s="1"/>
  <c r="UFK106" i="3"/>
  <c r="UFL106" i="3" s="1"/>
  <c r="UFN106" i="3" s="1"/>
  <c r="UFO106" i="3" s="1"/>
  <c r="UEU106" i="3"/>
  <c r="UEV106" i="3" s="1"/>
  <c r="UEX106" i="3" s="1"/>
  <c r="UEY106" i="3" s="1"/>
  <c r="UEE106" i="3"/>
  <c r="UEF106" i="3" s="1"/>
  <c r="UEH106" i="3" s="1"/>
  <c r="UEI106" i="3" s="1"/>
  <c r="UDO106" i="3"/>
  <c r="UDP106" i="3" s="1"/>
  <c r="UDR106" i="3" s="1"/>
  <c r="UDS106" i="3" s="1"/>
  <c r="UCY106" i="3"/>
  <c r="UCZ106" i="3" s="1"/>
  <c r="UDB106" i="3" s="1"/>
  <c r="UDC106" i="3" s="1"/>
  <c r="UCI106" i="3"/>
  <c r="UCJ106" i="3" s="1"/>
  <c r="UCL106" i="3" s="1"/>
  <c r="UCM106" i="3" s="1"/>
  <c r="UBS106" i="3"/>
  <c r="UBT106" i="3" s="1"/>
  <c r="UBV106" i="3" s="1"/>
  <c r="UBW106" i="3" s="1"/>
  <c r="UBC106" i="3"/>
  <c r="UBD106" i="3" s="1"/>
  <c r="UBF106" i="3" s="1"/>
  <c r="UBG106" i="3" s="1"/>
  <c r="UAM106" i="3"/>
  <c r="UAN106" i="3" s="1"/>
  <c r="UAP106" i="3" s="1"/>
  <c r="UAQ106" i="3" s="1"/>
  <c r="TZW106" i="3"/>
  <c r="TZX106" i="3" s="1"/>
  <c r="TZZ106" i="3" s="1"/>
  <c r="UAA106" i="3" s="1"/>
  <c r="TZG106" i="3"/>
  <c r="TZH106" i="3" s="1"/>
  <c r="TZJ106" i="3" s="1"/>
  <c r="TZK106" i="3" s="1"/>
  <c r="TYQ106" i="3"/>
  <c r="TYR106" i="3" s="1"/>
  <c r="TYT106" i="3" s="1"/>
  <c r="TYU106" i="3" s="1"/>
  <c r="TYA106" i="3"/>
  <c r="TYB106" i="3" s="1"/>
  <c r="TYD106" i="3" s="1"/>
  <c r="TYE106" i="3" s="1"/>
  <c r="TXK106" i="3"/>
  <c r="TXL106" i="3" s="1"/>
  <c r="TXN106" i="3" s="1"/>
  <c r="TXO106" i="3" s="1"/>
  <c r="TWU106" i="3"/>
  <c r="TWV106" i="3" s="1"/>
  <c r="TWX106" i="3" s="1"/>
  <c r="TWY106" i="3" s="1"/>
  <c r="TWE106" i="3"/>
  <c r="TWF106" i="3" s="1"/>
  <c r="TWH106" i="3" s="1"/>
  <c r="TWI106" i="3" s="1"/>
  <c r="TVO106" i="3"/>
  <c r="TVP106" i="3" s="1"/>
  <c r="TVR106" i="3" s="1"/>
  <c r="TVS106" i="3" s="1"/>
  <c r="TUY106" i="3"/>
  <c r="TUZ106" i="3" s="1"/>
  <c r="TVB106" i="3" s="1"/>
  <c r="TVC106" i="3" s="1"/>
  <c r="TUI106" i="3"/>
  <c r="TUJ106" i="3" s="1"/>
  <c r="TUL106" i="3" s="1"/>
  <c r="TUM106" i="3" s="1"/>
  <c r="TTS106" i="3"/>
  <c r="TTT106" i="3" s="1"/>
  <c r="TTV106" i="3" s="1"/>
  <c r="TTW106" i="3" s="1"/>
  <c r="TTC106" i="3"/>
  <c r="TTD106" i="3" s="1"/>
  <c r="TTF106" i="3" s="1"/>
  <c r="TTG106" i="3" s="1"/>
  <c r="TSM106" i="3"/>
  <c r="TSN106" i="3" s="1"/>
  <c r="TSP106" i="3" s="1"/>
  <c r="TSQ106" i="3" s="1"/>
  <c r="TRW106" i="3"/>
  <c r="TRX106" i="3" s="1"/>
  <c r="TRZ106" i="3" s="1"/>
  <c r="TSA106" i="3" s="1"/>
  <c r="TRG106" i="3"/>
  <c r="TRH106" i="3" s="1"/>
  <c r="TRJ106" i="3" s="1"/>
  <c r="TRK106" i="3" s="1"/>
  <c r="TQQ106" i="3"/>
  <c r="TQR106" i="3" s="1"/>
  <c r="TQT106" i="3" s="1"/>
  <c r="TQU106" i="3" s="1"/>
  <c r="TQA106" i="3"/>
  <c r="TQB106" i="3" s="1"/>
  <c r="TQD106" i="3" s="1"/>
  <c r="TQE106" i="3" s="1"/>
  <c r="TPK106" i="3"/>
  <c r="TPL106" i="3" s="1"/>
  <c r="TPN106" i="3" s="1"/>
  <c r="TPO106" i="3" s="1"/>
  <c r="TOU106" i="3"/>
  <c r="TOV106" i="3" s="1"/>
  <c r="TOX106" i="3" s="1"/>
  <c r="TOY106" i="3" s="1"/>
  <c r="TOE106" i="3"/>
  <c r="TOF106" i="3" s="1"/>
  <c r="TOH106" i="3" s="1"/>
  <c r="TOI106" i="3" s="1"/>
  <c r="TNO106" i="3"/>
  <c r="TNP106" i="3" s="1"/>
  <c r="TNR106" i="3" s="1"/>
  <c r="TNS106" i="3" s="1"/>
  <c r="TMY106" i="3"/>
  <c r="TMZ106" i="3" s="1"/>
  <c r="TNB106" i="3" s="1"/>
  <c r="TNC106" i="3" s="1"/>
  <c r="TMI106" i="3"/>
  <c r="TMJ106" i="3" s="1"/>
  <c r="TML106" i="3" s="1"/>
  <c r="TMM106" i="3" s="1"/>
  <c r="TLS106" i="3"/>
  <c r="TLT106" i="3" s="1"/>
  <c r="TLV106" i="3" s="1"/>
  <c r="TLW106" i="3" s="1"/>
  <c r="TLC106" i="3"/>
  <c r="TLD106" i="3" s="1"/>
  <c r="TLF106" i="3" s="1"/>
  <c r="TLG106" i="3" s="1"/>
  <c r="TKM106" i="3"/>
  <c r="TKN106" i="3" s="1"/>
  <c r="TKP106" i="3" s="1"/>
  <c r="TKQ106" i="3" s="1"/>
  <c r="TJW106" i="3"/>
  <c r="TJX106" i="3" s="1"/>
  <c r="TJZ106" i="3" s="1"/>
  <c r="TKA106" i="3" s="1"/>
  <c r="TJG106" i="3"/>
  <c r="TJH106" i="3" s="1"/>
  <c r="TJJ106" i="3" s="1"/>
  <c r="TJK106" i="3" s="1"/>
  <c r="TIQ106" i="3"/>
  <c r="TIR106" i="3" s="1"/>
  <c r="TIT106" i="3" s="1"/>
  <c r="TIU106" i="3" s="1"/>
  <c r="TIA106" i="3"/>
  <c r="TIB106" i="3" s="1"/>
  <c r="TID106" i="3" s="1"/>
  <c r="TIE106" i="3" s="1"/>
  <c r="THK106" i="3"/>
  <c r="THL106" i="3" s="1"/>
  <c r="THN106" i="3" s="1"/>
  <c r="THO106" i="3" s="1"/>
  <c r="TGU106" i="3"/>
  <c r="TGV106" i="3" s="1"/>
  <c r="TGX106" i="3" s="1"/>
  <c r="TGY106" i="3" s="1"/>
  <c r="TGE106" i="3"/>
  <c r="TGF106" i="3" s="1"/>
  <c r="TGH106" i="3" s="1"/>
  <c r="TGI106" i="3" s="1"/>
  <c r="TFO106" i="3"/>
  <c r="TFP106" i="3" s="1"/>
  <c r="TFR106" i="3" s="1"/>
  <c r="TFS106" i="3" s="1"/>
  <c r="TEY106" i="3"/>
  <c r="TEZ106" i="3" s="1"/>
  <c r="TFB106" i="3" s="1"/>
  <c r="TFC106" i="3" s="1"/>
  <c r="TEI106" i="3"/>
  <c r="TEJ106" i="3" s="1"/>
  <c r="TEL106" i="3" s="1"/>
  <c r="TEM106" i="3" s="1"/>
  <c r="TDS106" i="3"/>
  <c r="TDT106" i="3" s="1"/>
  <c r="TDV106" i="3" s="1"/>
  <c r="TDW106" i="3" s="1"/>
  <c r="TDC106" i="3"/>
  <c r="TDD106" i="3" s="1"/>
  <c r="TDF106" i="3" s="1"/>
  <c r="TDG106" i="3" s="1"/>
  <c r="TCM106" i="3"/>
  <c r="TCN106" i="3" s="1"/>
  <c r="TCP106" i="3" s="1"/>
  <c r="TCQ106" i="3" s="1"/>
  <c r="TBW106" i="3"/>
  <c r="TBX106" i="3" s="1"/>
  <c r="TBZ106" i="3" s="1"/>
  <c r="TCA106" i="3" s="1"/>
  <c r="TBG106" i="3"/>
  <c r="TBH106" i="3" s="1"/>
  <c r="TBJ106" i="3" s="1"/>
  <c r="TBK106" i="3" s="1"/>
  <c r="TAQ106" i="3"/>
  <c r="TAR106" i="3" s="1"/>
  <c r="TAT106" i="3" s="1"/>
  <c r="TAU106" i="3" s="1"/>
  <c r="TAA106" i="3"/>
  <c r="TAB106" i="3" s="1"/>
  <c r="TAD106" i="3" s="1"/>
  <c r="TAE106" i="3" s="1"/>
  <c r="SZK106" i="3"/>
  <c r="SZL106" i="3" s="1"/>
  <c r="SZN106" i="3" s="1"/>
  <c r="SZO106" i="3" s="1"/>
  <c r="SYU106" i="3"/>
  <c r="SYV106" i="3" s="1"/>
  <c r="SYX106" i="3" s="1"/>
  <c r="SYY106" i="3" s="1"/>
  <c r="SYE106" i="3"/>
  <c r="SYF106" i="3" s="1"/>
  <c r="SYH106" i="3" s="1"/>
  <c r="SYI106" i="3" s="1"/>
  <c r="SXO106" i="3"/>
  <c r="SXP106" i="3" s="1"/>
  <c r="SXR106" i="3" s="1"/>
  <c r="SXS106" i="3" s="1"/>
  <c r="SWY106" i="3"/>
  <c r="SWZ106" i="3" s="1"/>
  <c r="SXB106" i="3" s="1"/>
  <c r="SXC106" i="3" s="1"/>
  <c r="SWI106" i="3"/>
  <c r="SWJ106" i="3" s="1"/>
  <c r="SWL106" i="3" s="1"/>
  <c r="SWM106" i="3" s="1"/>
  <c r="SVS106" i="3"/>
  <c r="SVT106" i="3" s="1"/>
  <c r="SVV106" i="3" s="1"/>
  <c r="SVW106" i="3" s="1"/>
  <c r="SVC106" i="3"/>
  <c r="SVD106" i="3" s="1"/>
  <c r="SVF106" i="3" s="1"/>
  <c r="SVG106" i="3" s="1"/>
  <c r="SUM106" i="3"/>
  <c r="SUN106" i="3" s="1"/>
  <c r="SUP106" i="3" s="1"/>
  <c r="SUQ106" i="3" s="1"/>
  <c r="STW106" i="3"/>
  <c r="STX106" i="3" s="1"/>
  <c r="STZ106" i="3" s="1"/>
  <c r="SUA106" i="3" s="1"/>
  <c r="STG106" i="3"/>
  <c r="STH106" i="3" s="1"/>
  <c r="STJ106" i="3" s="1"/>
  <c r="STK106" i="3" s="1"/>
  <c r="SSQ106" i="3"/>
  <c r="SSR106" i="3" s="1"/>
  <c r="SST106" i="3" s="1"/>
  <c r="SSU106" i="3" s="1"/>
  <c r="SSA106" i="3"/>
  <c r="SSB106" i="3" s="1"/>
  <c r="SSD106" i="3" s="1"/>
  <c r="SSE106" i="3" s="1"/>
  <c r="SRK106" i="3"/>
  <c r="SRL106" i="3" s="1"/>
  <c r="SRN106" i="3" s="1"/>
  <c r="SRO106" i="3" s="1"/>
  <c r="SQU106" i="3"/>
  <c r="SQV106" i="3" s="1"/>
  <c r="SQX106" i="3" s="1"/>
  <c r="SQY106" i="3" s="1"/>
  <c r="SQE106" i="3"/>
  <c r="SQF106" i="3" s="1"/>
  <c r="SQH106" i="3" s="1"/>
  <c r="SQI106" i="3" s="1"/>
  <c r="SPO106" i="3"/>
  <c r="SPP106" i="3" s="1"/>
  <c r="SPR106" i="3" s="1"/>
  <c r="SPS106" i="3" s="1"/>
  <c r="SOY106" i="3"/>
  <c r="SOZ106" i="3" s="1"/>
  <c r="SPB106" i="3" s="1"/>
  <c r="SPC106" i="3" s="1"/>
  <c r="SOI106" i="3"/>
  <c r="SOJ106" i="3" s="1"/>
  <c r="SOL106" i="3" s="1"/>
  <c r="SOM106" i="3" s="1"/>
  <c r="SNS106" i="3"/>
  <c r="SNT106" i="3" s="1"/>
  <c r="SNV106" i="3" s="1"/>
  <c r="SNW106" i="3" s="1"/>
  <c r="SNC106" i="3"/>
  <c r="SND106" i="3" s="1"/>
  <c r="SNF106" i="3" s="1"/>
  <c r="SNG106" i="3" s="1"/>
  <c r="SMM106" i="3"/>
  <c r="SMN106" i="3" s="1"/>
  <c r="SMP106" i="3" s="1"/>
  <c r="SMQ106" i="3" s="1"/>
  <c r="SLW106" i="3"/>
  <c r="SLX106" i="3" s="1"/>
  <c r="SLZ106" i="3" s="1"/>
  <c r="SMA106" i="3" s="1"/>
  <c r="SLG106" i="3"/>
  <c r="SLH106" i="3" s="1"/>
  <c r="SLJ106" i="3" s="1"/>
  <c r="SLK106" i="3" s="1"/>
  <c r="SKQ106" i="3"/>
  <c r="SKR106" i="3" s="1"/>
  <c r="SKT106" i="3" s="1"/>
  <c r="SKU106" i="3" s="1"/>
  <c r="SKA106" i="3"/>
  <c r="SKB106" i="3" s="1"/>
  <c r="SKD106" i="3" s="1"/>
  <c r="SKE106" i="3" s="1"/>
  <c r="SJK106" i="3"/>
  <c r="SJL106" i="3" s="1"/>
  <c r="SJN106" i="3" s="1"/>
  <c r="SJO106" i="3" s="1"/>
  <c r="SIU106" i="3"/>
  <c r="SIV106" i="3" s="1"/>
  <c r="SIX106" i="3" s="1"/>
  <c r="SIY106" i="3" s="1"/>
  <c r="SIE106" i="3"/>
  <c r="SIF106" i="3" s="1"/>
  <c r="SIH106" i="3" s="1"/>
  <c r="SII106" i="3" s="1"/>
  <c r="SHO106" i="3"/>
  <c r="SHP106" i="3" s="1"/>
  <c r="SHR106" i="3" s="1"/>
  <c r="SHS106" i="3" s="1"/>
  <c r="SGY106" i="3"/>
  <c r="SGZ106" i="3" s="1"/>
  <c r="SHB106" i="3" s="1"/>
  <c r="SHC106" i="3" s="1"/>
  <c r="SGI106" i="3"/>
  <c r="SGJ106" i="3" s="1"/>
  <c r="SGL106" i="3" s="1"/>
  <c r="SGM106" i="3" s="1"/>
  <c r="SFS106" i="3"/>
  <c r="SFT106" i="3" s="1"/>
  <c r="SFV106" i="3" s="1"/>
  <c r="SFW106" i="3" s="1"/>
  <c r="SFC106" i="3"/>
  <c r="SFD106" i="3" s="1"/>
  <c r="SFF106" i="3" s="1"/>
  <c r="SFG106" i="3" s="1"/>
  <c r="SEM106" i="3"/>
  <c r="SEN106" i="3" s="1"/>
  <c r="SEP106" i="3" s="1"/>
  <c r="SEQ106" i="3" s="1"/>
  <c r="SDW106" i="3"/>
  <c r="SDX106" i="3" s="1"/>
  <c r="SDZ106" i="3" s="1"/>
  <c r="SEA106" i="3" s="1"/>
  <c r="SDG106" i="3"/>
  <c r="SDH106" i="3" s="1"/>
  <c r="SDJ106" i="3" s="1"/>
  <c r="SDK106" i="3" s="1"/>
  <c r="SCQ106" i="3"/>
  <c r="SCR106" i="3" s="1"/>
  <c r="SCT106" i="3" s="1"/>
  <c r="SCU106" i="3" s="1"/>
  <c r="SCA106" i="3"/>
  <c r="SCB106" i="3" s="1"/>
  <c r="SCD106" i="3" s="1"/>
  <c r="SCE106" i="3" s="1"/>
  <c r="SBK106" i="3"/>
  <c r="SBL106" i="3" s="1"/>
  <c r="SBN106" i="3" s="1"/>
  <c r="SBO106" i="3" s="1"/>
  <c r="SAU106" i="3"/>
  <c r="SAV106" i="3" s="1"/>
  <c r="SAX106" i="3" s="1"/>
  <c r="SAY106" i="3" s="1"/>
  <c r="SAE106" i="3"/>
  <c r="SAF106" i="3" s="1"/>
  <c r="SAH106" i="3" s="1"/>
  <c r="SAI106" i="3" s="1"/>
  <c r="RZO106" i="3"/>
  <c r="RZP106" i="3" s="1"/>
  <c r="RZR106" i="3" s="1"/>
  <c r="RZS106" i="3" s="1"/>
  <c r="RYY106" i="3"/>
  <c r="RYZ106" i="3" s="1"/>
  <c r="RZB106" i="3" s="1"/>
  <c r="RZC106" i="3" s="1"/>
  <c r="RYJ106" i="3"/>
  <c r="RYL106" i="3" s="1"/>
  <c r="RYM106" i="3" s="1"/>
  <c r="RYI106" i="3"/>
  <c r="RXS106" i="3"/>
  <c r="RXT106" i="3" s="1"/>
  <c r="RXV106" i="3" s="1"/>
  <c r="RXW106" i="3" s="1"/>
  <c r="RXC106" i="3"/>
  <c r="RXD106" i="3" s="1"/>
  <c r="RXF106" i="3" s="1"/>
  <c r="RXG106" i="3" s="1"/>
  <c r="RWM106" i="3"/>
  <c r="RWN106" i="3" s="1"/>
  <c r="RWP106" i="3" s="1"/>
  <c r="RWQ106" i="3" s="1"/>
  <c r="RVW106" i="3"/>
  <c r="RVX106" i="3" s="1"/>
  <c r="RVZ106" i="3" s="1"/>
  <c r="RWA106" i="3" s="1"/>
  <c r="RVG106" i="3"/>
  <c r="RVH106" i="3" s="1"/>
  <c r="RVJ106" i="3" s="1"/>
  <c r="RVK106" i="3" s="1"/>
  <c r="RUQ106" i="3"/>
  <c r="RUR106" i="3" s="1"/>
  <c r="RUT106" i="3" s="1"/>
  <c r="RUU106" i="3" s="1"/>
  <c r="RUA106" i="3"/>
  <c r="RUB106" i="3" s="1"/>
  <c r="RUD106" i="3" s="1"/>
  <c r="RUE106" i="3" s="1"/>
  <c r="RTK106" i="3"/>
  <c r="RTL106" i="3" s="1"/>
  <c r="RTN106" i="3" s="1"/>
  <c r="RTO106" i="3" s="1"/>
  <c r="RSU106" i="3"/>
  <c r="RSV106" i="3" s="1"/>
  <c r="RSX106" i="3" s="1"/>
  <c r="RSY106" i="3" s="1"/>
  <c r="RSE106" i="3"/>
  <c r="RSF106" i="3" s="1"/>
  <c r="RSH106" i="3" s="1"/>
  <c r="RSI106" i="3" s="1"/>
  <c r="RRO106" i="3"/>
  <c r="RRP106" i="3" s="1"/>
  <c r="RRR106" i="3" s="1"/>
  <c r="RRS106" i="3" s="1"/>
  <c r="RQY106" i="3"/>
  <c r="RQZ106" i="3" s="1"/>
  <c r="RRB106" i="3" s="1"/>
  <c r="RRC106" i="3" s="1"/>
  <c r="RQI106" i="3"/>
  <c r="RQJ106" i="3" s="1"/>
  <c r="RQL106" i="3" s="1"/>
  <c r="RQM106" i="3" s="1"/>
  <c r="RPS106" i="3"/>
  <c r="RPT106" i="3" s="1"/>
  <c r="RPV106" i="3" s="1"/>
  <c r="RPW106" i="3" s="1"/>
  <c r="RPC106" i="3"/>
  <c r="RPD106" i="3" s="1"/>
  <c r="RPF106" i="3" s="1"/>
  <c r="RPG106" i="3" s="1"/>
  <c r="ROM106" i="3"/>
  <c r="RON106" i="3" s="1"/>
  <c r="ROP106" i="3" s="1"/>
  <c r="ROQ106" i="3" s="1"/>
  <c r="RNW106" i="3"/>
  <c r="RNX106" i="3" s="1"/>
  <c r="RNZ106" i="3" s="1"/>
  <c r="ROA106" i="3" s="1"/>
  <c r="RNG106" i="3"/>
  <c r="RNH106" i="3" s="1"/>
  <c r="RNJ106" i="3" s="1"/>
  <c r="RNK106" i="3" s="1"/>
  <c r="RMQ106" i="3"/>
  <c r="RMR106" i="3" s="1"/>
  <c r="RMT106" i="3" s="1"/>
  <c r="RMU106" i="3" s="1"/>
  <c r="RMA106" i="3"/>
  <c r="RMB106" i="3" s="1"/>
  <c r="RMD106" i="3" s="1"/>
  <c r="RME106" i="3" s="1"/>
  <c r="RLK106" i="3"/>
  <c r="RLL106" i="3" s="1"/>
  <c r="RLN106" i="3" s="1"/>
  <c r="RLO106" i="3" s="1"/>
  <c r="RKU106" i="3"/>
  <c r="RKV106" i="3" s="1"/>
  <c r="RKX106" i="3" s="1"/>
  <c r="RKY106" i="3" s="1"/>
  <c r="RKE106" i="3"/>
  <c r="RKF106" i="3" s="1"/>
  <c r="RKH106" i="3" s="1"/>
  <c r="RKI106" i="3" s="1"/>
  <c r="RJO106" i="3"/>
  <c r="RJP106" i="3" s="1"/>
  <c r="RJR106" i="3" s="1"/>
  <c r="RJS106" i="3" s="1"/>
  <c r="RIY106" i="3"/>
  <c r="RIZ106" i="3" s="1"/>
  <c r="RJB106" i="3" s="1"/>
  <c r="RJC106" i="3" s="1"/>
  <c r="RII106" i="3"/>
  <c r="RIJ106" i="3" s="1"/>
  <c r="RIL106" i="3" s="1"/>
  <c r="RIM106" i="3" s="1"/>
  <c r="RHS106" i="3"/>
  <c r="RHT106" i="3" s="1"/>
  <c r="RHV106" i="3" s="1"/>
  <c r="RHW106" i="3" s="1"/>
  <c r="RHC106" i="3"/>
  <c r="RHD106" i="3" s="1"/>
  <c r="RHF106" i="3" s="1"/>
  <c r="RHG106" i="3" s="1"/>
  <c r="RGM106" i="3"/>
  <c r="RGN106" i="3" s="1"/>
  <c r="RGP106" i="3" s="1"/>
  <c r="RGQ106" i="3" s="1"/>
  <c r="RFW106" i="3"/>
  <c r="RFX106" i="3" s="1"/>
  <c r="RFZ106" i="3" s="1"/>
  <c r="RGA106" i="3" s="1"/>
  <c r="RFG106" i="3"/>
  <c r="RFH106" i="3" s="1"/>
  <c r="RFJ106" i="3" s="1"/>
  <c r="RFK106" i="3" s="1"/>
  <c r="REQ106" i="3"/>
  <c r="RER106" i="3" s="1"/>
  <c r="RET106" i="3" s="1"/>
  <c r="REU106" i="3" s="1"/>
  <c r="REA106" i="3"/>
  <c r="REB106" i="3" s="1"/>
  <c r="RED106" i="3" s="1"/>
  <c r="REE106" i="3" s="1"/>
  <c r="RDK106" i="3"/>
  <c r="RDL106" i="3" s="1"/>
  <c r="RDN106" i="3" s="1"/>
  <c r="RDO106" i="3" s="1"/>
  <c r="RCU106" i="3"/>
  <c r="RCV106" i="3" s="1"/>
  <c r="RCX106" i="3" s="1"/>
  <c r="RCY106" i="3" s="1"/>
  <c r="RCE106" i="3"/>
  <c r="RCF106" i="3" s="1"/>
  <c r="RCH106" i="3" s="1"/>
  <c r="RCI106" i="3" s="1"/>
  <c r="RBO106" i="3"/>
  <c r="RBP106" i="3" s="1"/>
  <c r="RBR106" i="3" s="1"/>
  <c r="RBS106" i="3" s="1"/>
  <c r="RAZ106" i="3"/>
  <c r="RBB106" i="3" s="1"/>
  <c r="RBC106" i="3" s="1"/>
  <c r="RAY106" i="3"/>
  <c r="RAI106" i="3"/>
  <c r="RAJ106" i="3" s="1"/>
  <c r="RAL106" i="3" s="1"/>
  <c r="RAM106" i="3" s="1"/>
  <c r="QZS106" i="3"/>
  <c r="QZT106" i="3" s="1"/>
  <c r="QZV106" i="3" s="1"/>
  <c r="QZW106" i="3" s="1"/>
  <c r="QZC106" i="3"/>
  <c r="QZD106" i="3" s="1"/>
  <c r="QZF106" i="3" s="1"/>
  <c r="QZG106" i="3" s="1"/>
  <c r="QYM106" i="3"/>
  <c r="QYN106" i="3" s="1"/>
  <c r="QYP106" i="3" s="1"/>
  <c r="QYQ106" i="3" s="1"/>
  <c r="QXW106" i="3"/>
  <c r="QXX106" i="3" s="1"/>
  <c r="QXZ106" i="3" s="1"/>
  <c r="QYA106" i="3" s="1"/>
  <c r="QXG106" i="3"/>
  <c r="QXH106" i="3" s="1"/>
  <c r="QXJ106" i="3" s="1"/>
  <c r="QXK106" i="3" s="1"/>
  <c r="QWQ106" i="3"/>
  <c r="QWR106" i="3" s="1"/>
  <c r="QWT106" i="3" s="1"/>
  <c r="QWU106" i="3" s="1"/>
  <c r="QWA106" i="3"/>
  <c r="QWB106" i="3" s="1"/>
  <c r="QWD106" i="3" s="1"/>
  <c r="QWE106" i="3" s="1"/>
  <c r="QVK106" i="3"/>
  <c r="QVL106" i="3" s="1"/>
  <c r="QVN106" i="3" s="1"/>
  <c r="QVO106" i="3" s="1"/>
  <c r="QUU106" i="3"/>
  <c r="QUV106" i="3" s="1"/>
  <c r="QUX106" i="3" s="1"/>
  <c r="QUY106" i="3" s="1"/>
  <c r="QUE106" i="3"/>
  <c r="QUF106" i="3" s="1"/>
  <c r="QUH106" i="3" s="1"/>
  <c r="QUI106" i="3" s="1"/>
  <c r="QTO106" i="3"/>
  <c r="QTP106" i="3" s="1"/>
  <c r="QTR106" i="3" s="1"/>
  <c r="QTS106" i="3" s="1"/>
  <c r="QSY106" i="3"/>
  <c r="QSZ106" i="3" s="1"/>
  <c r="QTB106" i="3" s="1"/>
  <c r="QTC106" i="3" s="1"/>
  <c r="QSI106" i="3"/>
  <c r="QSJ106" i="3" s="1"/>
  <c r="QSL106" i="3" s="1"/>
  <c r="QSM106" i="3" s="1"/>
  <c r="QRS106" i="3"/>
  <c r="QRT106" i="3" s="1"/>
  <c r="QRV106" i="3" s="1"/>
  <c r="QRW106" i="3" s="1"/>
  <c r="QRC106" i="3"/>
  <c r="QRD106" i="3" s="1"/>
  <c r="QRF106" i="3" s="1"/>
  <c r="QRG106" i="3" s="1"/>
  <c r="QQM106" i="3"/>
  <c r="QQN106" i="3" s="1"/>
  <c r="QQP106" i="3" s="1"/>
  <c r="QQQ106" i="3" s="1"/>
  <c r="QPW106" i="3"/>
  <c r="QPX106" i="3" s="1"/>
  <c r="QPZ106" i="3" s="1"/>
  <c r="QQA106" i="3" s="1"/>
  <c r="QPG106" i="3"/>
  <c r="QPH106" i="3" s="1"/>
  <c r="QPJ106" i="3" s="1"/>
  <c r="QPK106" i="3" s="1"/>
  <c r="QOQ106" i="3"/>
  <c r="QOR106" i="3" s="1"/>
  <c r="QOT106" i="3" s="1"/>
  <c r="QOU106" i="3" s="1"/>
  <c r="QOA106" i="3"/>
  <c r="QOB106" i="3" s="1"/>
  <c r="QOD106" i="3" s="1"/>
  <c r="QOE106" i="3" s="1"/>
  <c r="QNK106" i="3"/>
  <c r="QNL106" i="3" s="1"/>
  <c r="QNN106" i="3" s="1"/>
  <c r="QNO106" i="3" s="1"/>
  <c r="QMU106" i="3"/>
  <c r="QMV106" i="3" s="1"/>
  <c r="QMX106" i="3" s="1"/>
  <c r="QMY106" i="3" s="1"/>
  <c r="QME106" i="3"/>
  <c r="QMF106" i="3" s="1"/>
  <c r="QMH106" i="3" s="1"/>
  <c r="QMI106" i="3" s="1"/>
  <c r="QLO106" i="3"/>
  <c r="QLP106" i="3" s="1"/>
  <c r="QLR106" i="3" s="1"/>
  <c r="QLS106" i="3" s="1"/>
  <c r="QKY106" i="3"/>
  <c r="QKZ106" i="3" s="1"/>
  <c r="QLB106" i="3" s="1"/>
  <c r="QLC106" i="3" s="1"/>
  <c r="QKI106" i="3"/>
  <c r="QKJ106" i="3" s="1"/>
  <c r="QKL106" i="3" s="1"/>
  <c r="QKM106" i="3" s="1"/>
  <c r="QJS106" i="3"/>
  <c r="QJT106" i="3" s="1"/>
  <c r="QJV106" i="3" s="1"/>
  <c r="QJW106" i="3" s="1"/>
  <c r="QJC106" i="3"/>
  <c r="QJD106" i="3" s="1"/>
  <c r="QJF106" i="3" s="1"/>
  <c r="QJG106" i="3" s="1"/>
  <c r="QIN106" i="3"/>
  <c r="QIP106" i="3" s="1"/>
  <c r="QIQ106" i="3" s="1"/>
  <c r="QIM106" i="3"/>
  <c r="QHW106" i="3"/>
  <c r="QHX106" i="3" s="1"/>
  <c r="QHZ106" i="3" s="1"/>
  <c r="QIA106" i="3" s="1"/>
  <c r="QHH106" i="3"/>
  <c r="QHJ106" i="3" s="1"/>
  <c r="QHK106" i="3" s="1"/>
  <c r="QHG106" i="3"/>
  <c r="QGQ106" i="3"/>
  <c r="QGR106" i="3" s="1"/>
  <c r="QGT106" i="3" s="1"/>
  <c r="QGU106" i="3" s="1"/>
  <c r="QGA106" i="3"/>
  <c r="QGB106" i="3" s="1"/>
  <c r="QGD106" i="3" s="1"/>
  <c r="QGE106" i="3" s="1"/>
  <c r="QFK106" i="3"/>
  <c r="QFL106" i="3" s="1"/>
  <c r="QFN106" i="3" s="1"/>
  <c r="QFO106" i="3" s="1"/>
  <c r="QEU106" i="3"/>
  <c r="QEV106" i="3" s="1"/>
  <c r="QEX106" i="3" s="1"/>
  <c r="QEY106" i="3" s="1"/>
  <c r="QEE106" i="3"/>
  <c r="QEF106" i="3" s="1"/>
  <c r="QEH106" i="3" s="1"/>
  <c r="QEI106" i="3" s="1"/>
  <c r="QDO106" i="3"/>
  <c r="QDP106" i="3" s="1"/>
  <c r="QDR106" i="3" s="1"/>
  <c r="QDS106" i="3" s="1"/>
  <c r="QCY106" i="3"/>
  <c r="QCZ106" i="3" s="1"/>
  <c r="QDB106" i="3" s="1"/>
  <c r="QDC106" i="3" s="1"/>
  <c r="QCI106" i="3"/>
  <c r="QCJ106" i="3" s="1"/>
  <c r="QCL106" i="3" s="1"/>
  <c r="QCM106" i="3" s="1"/>
  <c r="QBS106" i="3"/>
  <c r="QBT106" i="3" s="1"/>
  <c r="QBV106" i="3" s="1"/>
  <c r="QBW106" i="3" s="1"/>
  <c r="QBC106" i="3"/>
  <c r="QBD106" i="3" s="1"/>
  <c r="QBF106" i="3" s="1"/>
  <c r="QBG106" i="3" s="1"/>
  <c r="QAM106" i="3"/>
  <c r="QAN106" i="3" s="1"/>
  <c r="QAP106" i="3" s="1"/>
  <c r="QAQ106" i="3" s="1"/>
  <c r="PZW106" i="3"/>
  <c r="PZX106" i="3" s="1"/>
  <c r="PZZ106" i="3" s="1"/>
  <c r="QAA106" i="3" s="1"/>
  <c r="PZG106" i="3"/>
  <c r="PZH106" i="3" s="1"/>
  <c r="PZJ106" i="3" s="1"/>
  <c r="PZK106" i="3" s="1"/>
  <c r="PYQ106" i="3"/>
  <c r="PYR106" i="3" s="1"/>
  <c r="PYT106" i="3" s="1"/>
  <c r="PYU106" i="3" s="1"/>
  <c r="PYA106" i="3"/>
  <c r="PYB106" i="3" s="1"/>
  <c r="PYD106" i="3" s="1"/>
  <c r="PYE106" i="3" s="1"/>
  <c r="PXK106" i="3"/>
  <c r="PXL106" i="3" s="1"/>
  <c r="PXN106" i="3" s="1"/>
  <c r="PXO106" i="3" s="1"/>
  <c r="PWU106" i="3"/>
  <c r="PWV106" i="3" s="1"/>
  <c r="PWX106" i="3" s="1"/>
  <c r="PWY106" i="3" s="1"/>
  <c r="PWE106" i="3"/>
  <c r="PWF106" i="3" s="1"/>
  <c r="PWH106" i="3" s="1"/>
  <c r="PWI106" i="3" s="1"/>
  <c r="PVO106" i="3"/>
  <c r="PVP106" i="3" s="1"/>
  <c r="PVR106" i="3" s="1"/>
  <c r="PVS106" i="3" s="1"/>
  <c r="PUY106" i="3"/>
  <c r="PUZ106" i="3" s="1"/>
  <c r="PVB106" i="3" s="1"/>
  <c r="PVC106" i="3" s="1"/>
  <c r="PUI106" i="3"/>
  <c r="PUJ106" i="3" s="1"/>
  <c r="PUL106" i="3" s="1"/>
  <c r="PUM106" i="3" s="1"/>
  <c r="PTS106" i="3"/>
  <c r="PTT106" i="3" s="1"/>
  <c r="PTV106" i="3" s="1"/>
  <c r="PTW106" i="3" s="1"/>
  <c r="PTC106" i="3"/>
  <c r="PTD106" i="3" s="1"/>
  <c r="PTF106" i="3" s="1"/>
  <c r="PTG106" i="3" s="1"/>
  <c r="PSM106" i="3"/>
  <c r="PSN106" i="3" s="1"/>
  <c r="PSP106" i="3" s="1"/>
  <c r="PSQ106" i="3" s="1"/>
  <c r="PRW106" i="3"/>
  <c r="PRX106" i="3" s="1"/>
  <c r="PRZ106" i="3" s="1"/>
  <c r="PSA106" i="3" s="1"/>
  <c r="PRG106" i="3"/>
  <c r="PRH106" i="3" s="1"/>
  <c r="PRJ106" i="3" s="1"/>
  <c r="PRK106" i="3" s="1"/>
  <c r="PQQ106" i="3"/>
  <c r="PQR106" i="3" s="1"/>
  <c r="PQT106" i="3" s="1"/>
  <c r="PQU106" i="3" s="1"/>
  <c r="PQA106" i="3"/>
  <c r="PQB106" i="3" s="1"/>
  <c r="PQD106" i="3" s="1"/>
  <c r="PQE106" i="3" s="1"/>
  <c r="PPK106" i="3"/>
  <c r="PPL106" i="3" s="1"/>
  <c r="PPN106" i="3" s="1"/>
  <c r="PPO106" i="3" s="1"/>
  <c r="POV106" i="3"/>
  <c r="POX106" i="3" s="1"/>
  <c r="POY106" i="3" s="1"/>
  <c r="POU106" i="3"/>
  <c r="POE106" i="3"/>
  <c r="POF106" i="3" s="1"/>
  <c r="POH106" i="3" s="1"/>
  <c r="POI106" i="3" s="1"/>
  <c r="PNP106" i="3"/>
  <c r="PNR106" i="3" s="1"/>
  <c r="PNS106" i="3" s="1"/>
  <c r="PNO106" i="3"/>
  <c r="PMY106" i="3"/>
  <c r="PMZ106" i="3" s="1"/>
  <c r="PNB106" i="3" s="1"/>
  <c r="PNC106" i="3" s="1"/>
  <c r="PMI106" i="3"/>
  <c r="PMJ106" i="3" s="1"/>
  <c r="PML106" i="3" s="1"/>
  <c r="PMM106" i="3" s="1"/>
  <c r="PLS106" i="3"/>
  <c r="PLT106" i="3" s="1"/>
  <c r="PLV106" i="3" s="1"/>
  <c r="PLW106" i="3" s="1"/>
  <c r="PLC106" i="3"/>
  <c r="PLD106" i="3" s="1"/>
  <c r="PLF106" i="3" s="1"/>
  <c r="PLG106" i="3" s="1"/>
  <c r="PKM106" i="3"/>
  <c r="PKN106" i="3" s="1"/>
  <c r="PKP106" i="3" s="1"/>
  <c r="PKQ106" i="3" s="1"/>
  <c r="PJW106" i="3"/>
  <c r="PJX106" i="3" s="1"/>
  <c r="PJZ106" i="3" s="1"/>
  <c r="PKA106" i="3" s="1"/>
  <c r="PJG106" i="3"/>
  <c r="PJH106" i="3" s="1"/>
  <c r="PJJ106" i="3" s="1"/>
  <c r="PJK106" i="3" s="1"/>
  <c r="PIQ106" i="3"/>
  <c r="PIR106" i="3" s="1"/>
  <c r="PIT106" i="3" s="1"/>
  <c r="PIU106" i="3" s="1"/>
  <c r="PIA106" i="3"/>
  <c r="PIB106" i="3" s="1"/>
  <c r="PID106" i="3" s="1"/>
  <c r="PIE106" i="3" s="1"/>
  <c r="PHK106" i="3"/>
  <c r="PHL106" i="3" s="1"/>
  <c r="PHN106" i="3" s="1"/>
  <c r="PHO106" i="3" s="1"/>
  <c r="PGU106" i="3"/>
  <c r="PGV106" i="3" s="1"/>
  <c r="PGX106" i="3" s="1"/>
  <c r="PGY106" i="3" s="1"/>
  <c r="PGE106" i="3"/>
  <c r="PGF106" i="3" s="1"/>
  <c r="PGH106" i="3" s="1"/>
  <c r="PGI106" i="3" s="1"/>
  <c r="PFO106" i="3"/>
  <c r="PFP106" i="3" s="1"/>
  <c r="PFR106" i="3" s="1"/>
  <c r="PFS106" i="3" s="1"/>
  <c r="PEY106" i="3"/>
  <c r="PEZ106" i="3" s="1"/>
  <c r="PFB106" i="3" s="1"/>
  <c r="PFC106" i="3" s="1"/>
  <c r="PEI106" i="3"/>
  <c r="PEJ106" i="3" s="1"/>
  <c r="PEL106" i="3" s="1"/>
  <c r="PEM106" i="3" s="1"/>
  <c r="PDS106" i="3"/>
  <c r="PDT106" i="3" s="1"/>
  <c r="PDV106" i="3" s="1"/>
  <c r="PDW106" i="3" s="1"/>
  <c r="PDC106" i="3"/>
  <c r="PDD106" i="3" s="1"/>
  <c r="PDF106" i="3" s="1"/>
  <c r="PDG106" i="3" s="1"/>
  <c r="PCM106" i="3"/>
  <c r="PCN106" i="3" s="1"/>
  <c r="PCP106" i="3" s="1"/>
  <c r="PCQ106" i="3" s="1"/>
  <c r="PBW106" i="3"/>
  <c r="PBX106" i="3" s="1"/>
  <c r="PBZ106" i="3" s="1"/>
  <c r="PCA106" i="3" s="1"/>
  <c r="PBG106" i="3"/>
  <c r="PBH106" i="3" s="1"/>
  <c r="PBJ106" i="3" s="1"/>
  <c r="PBK106" i="3" s="1"/>
  <c r="PAQ106" i="3"/>
  <c r="PAR106" i="3" s="1"/>
  <c r="PAT106" i="3" s="1"/>
  <c r="PAU106" i="3" s="1"/>
  <c r="PAA106" i="3"/>
  <c r="PAB106" i="3" s="1"/>
  <c r="PAD106" i="3" s="1"/>
  <c r="PAE106" i="3" s="1"/>
  <c r="OZK106" i="3"/>
  <c r="OZL106" i="3" s="1"/>
  <c r="OZN106" i="3" s="1"/>
  <c r="OZO106" i="3" s="1"/>
  <c r="OYU106" i="3"/>
  <c r="OYV106" i="3" s="1"/>
  <c r="OYX106" i="3" s="1"/>
  <c r="OYY106" i="3" s="1"/>
  <c r="OYE106" i="3"/>
  <c r="OYF106" i="3" s="1"/>
  <c r="OYH106" i="3" s="1"/>
  <c r="OYI106" i="3" s="1"/>
  <c r="OXO106" i="3"/>
  <c r="OXP106" i="3" s="1"/>
  <c r="OXR106" i="3" s="1"/>
  <c r="OXS106" i="3" s="1"/>
  <c r="OWY106" i="3"/>
  <c r="OWZ106" i="3" s="1"/>
  <c r="OXB106" i="3" s="1"/>
  <c r="OXC106" i="3" s="1"/>
  <c r="OWI106" i="3"/>
  <c r="OWJ106" i="3" s="1"/>
  <c r="OWL106" i="3" s="1"/>
  <c r="OWM106" i="3" s="1"/>
  <c r="OVS106" i="3"/>
  <c r="OVT106" i="3" s="1"/>
  <c r="OVV106" i="3" s="1"/>
  <c r="OVW106" i="3" s="1"/>
  <c r="OVC106" i="3"/>
  <c r="OVD106" i="3" s="1"/>
  <c r="OVF106" i="3" s="1"/>
  <c r="OVG106" i="3" s="1"/>
  <c r="OUM106" i="3"/>
  <c r="OUN106" i="3" s="1"/>
  <c r="OUP106" i="3" s="1"/>
  <c r="OUQ106" i="3" s="1"/>
  <c r="OTW106" i="3"/>
  <c r="OTX106" i="3" s="1"/>
  <c r="OTZ106" i="3" s="1"/>
  <c r="OUA106" i="3" s="1"/>
  <c r="OTG106" i="3"/>
  <c r="OTH106" i="3" s="1"/>
  <c r="OTJ106" i="3" s="1"/>
  <c r="OTK106" i="3" s="1"/>
  <c r="OSQ106" i="3"/>
  <c r="OSR106" i="3" s="1"/>
  <c r="OST106" i="3" s="1"/>
  <c r="OSU106" i="3" s="1"/>
  <c r="OSA106" i="3"/>
  <c r="OSB106" i="3" s="1"/>
  <c r="OSD106" i="3" s="1"/>
  <c r="OSE106" i="3" s="1"/>
  <c r="ORK106" i="3"/>
  <c r="ORL106" i="3" s="1"/>
  <c r="ORN106" i="3" s="1"/>
  <c r="ORO106" i="3" s="1"/>
  <c r="OQU106" i="3"/>
  <c r="OQV106" i="3" s="1"/>
  <c r="OQX106" i="3" s="1"/>
  <c r="OQY106" i="3" s="1"/>
  <c r="OQE106" i="3"/>
  <c r="OQF106" i="3" s="1"/>
  <c r="OQH106" i="3" s="1"/>
  <c r="OQI106" i="3" s="1"/>
  <c r="OPO106" i="3"/>
  <c r="OPP106" i="3" s="1"/>
  <c r="OPR106" i="3" s="1"/>
  <c r="OPS106" i="3" s="1"/>
  <c r="OOY106" i="3"/>
  <c r="OOZ106" i="3" s="1"/>
  <c r="OPB106" i="3" s="1"/>
  <c r="OPC106" i="3" s="1"/>
  <c r="OOI106" i="3"/>
  <c r="OOJ106" i="3" s="1"/>
  <c r="OOL106" i="3" s="1"/>
  <c r="OOM106" i="3" s="1"/>
  <c r="ONS106" i="3"/>
  <c r="ONT106" i="3" s="1"/>
  <c r="ONV106" i="3" s="1"/>
  <c r="ONW106" i="3" s="1"/>
  <c r="ONC106" i="3"/>
  <c r="OND106" i="3" s="1"/>
  <c r="ONF106" i="3" s="1"/>
  <c r="ONG106" i="3" s="1"/>
  <c r="OMM106" i="3"/>
  <c r="OMN106" i="3" s="1"/>
  <c r="OMP106" i="3" s="1"/>
  <c r="OMQ106" i="3" s="1"/>
  <c r="OLW106" i="3"/>
  <c r="OLX106" i="3" s="1"/>
  <c r="OLZ106" i="3" s="1"/>
  <c r="OMA106" i="3" s="1"/>
  <c r="OLG106" i="3"/>
  <c r="OLH106" i="3" s="1"/>
  <c r="OLJ106" i="3" s="1"/>
  <c r="OLK106" i="3" s="1"/>
  <c r="OKQ106" i="3"/>
  <c r="OKR106" i="3" s="1"/>
  <c r="OKT106" i="3" s="1"/>
  <c r="OKU106" i="3" s="1"/>
  <c r="OKA106" i="3"/>
  <c r="OKB106" i="3" s="1"/>
  <c r="OKD106" i="3" s="1"/>
  <c r="OKE106" i="3" s="1"/>
  <c r="OJK106" i="3"/>
  <c r="OJL106" i="3" s="1"/>
  <c r="OJN106" i="3" s="1"/>
  <c r="OJO106" i="3" s="1"/>
  <c r="OIU106" i="3"/>
  <c r="OIV106" i="3" s="1"/>
  <c r="OIX106" i="3" s="1"/>
  <c r="OIY106" i="3" s="1"/>
  <c r="OIE106" i="3"/>
  <c r="OIF106" i="3" s="1"/>
  <c r="OIH106" i="3" s="1"/>
  <c r="OII106" i="3" s="1"/>
  <c r="OHO106" i="3"/>
  <c r="OHP106" i="3" s="1"/>
  <c r="OHR106" i="3" s="1"/>
  <c r="OHS106" i="3" s="1"/>
  <c r="OGY106" i="3"/>
  <c r="OGZ106" i="3" s="1"/>
  <c r="OHB106" i="3" s="1"/>
  <c r="OHC106" i="3" s="1"/>
  <c r="OGI106" i="3"/>
  <c r="OGJ106" i="3" s="1"/>
  <c r="OGL106" i="3" s="1"/>
  <c r="OGM106" i="3" s="1"/>
  <c r="OFS106" i="3"/>
  <c r="OFT106" i="3" s="1"/>
  <c r="OFV106" i="3" s="1"/>
  <c r="OFW106" i="3" s="1"/>
  <c r="OFC106" i="3"/>
  <c r="OFD106" i="3" s="1"/>
  <c r="OFF106" i="3" s="1"/>
  <c r="OFG106" i="3" s="1"/>
  <c r="OEM106" i="3"/>
  <c r="OEN106" i="3" s="1"/>
  <c r="OEP106" i="3" s="1"/>
  <c r="OEQ106" i="3" s="1"/>
  <c r="ODW106" i="3"/>
  <c r="ODX106" i="3" s="1"/>
  <c r="ODZ106" i="3" s="1"/>
  <c r="OEA106" i="3" s="1"/>
  <c r="ODG106" i="3"/>
  <c r="ODH106" i="3" s="1"/>
  <c r="ODJ106" i="3" s="1"/>
  <c r="ODK106" i="3" s="1"/>
  <c r="OCQ106" i="3"/>
  <c r="OCR106" i="3" s="1"/>
  <c r="OCT106" i="3" s="1"/>
  <c r="OCU106" i="3" s="1"/>
  <c r="OCA106" i="3"/>
  <c r="OCB106" i="3" s="1"/>
  <c r="OCD106" i="3" s="1"/>
  <c r="OCE106" i="3" s="1"/>
  <c r="OBK106" i="3"/>
  <c r="OBL106" i="3" s="1"/>
  <c r="OBN106" i="3" s="1"/>
  <c r="OBO106" i="3" s="1"/>
  <c r="OAU106" i="3"/>
  <c r="OAV106" i="3" s="1"/>
  <c r="OAX106" i="3" s="1"/>
  <c r="OAY106" i="3" s="1"/>
  <c r="OAE106" i="3"/>
  <c r="OAF106" i="3" s="1"/>
  <c r="OAH106" i="3" s="1"/>
  <c r="OAI106" i="3" s="1"/>
  <c r="NZO106" i="3"/>
  <c r="NZP106" i="3" s="1"/>
  <c r="NZR106" i="3" s="1"/>
  <c r="NZS106" i="3" s="1"/>
  <c r="NYY106" i="3"/>
  <c r="NYZ106" i="3" s="1"/>
  <c r="NZB106" i="3" s="1"/>
  <c r="NZC106" i="3" s="1"/>
  <c r="NYI106" i="3"/>
  <c r="NYJ106" i="3" s="1"/>
  <c r="NYL106" i="3" s="1"/>
  <c r="NYM106" i="3" s="1"/>
  <c r="NXS106" i="3"/>
  <c r="NXT106" i="3" s="1"/>
  <c r="NXV106" i="3" s="1"/>
  <c r="NXW106" i="3" s="1"/>
  <c r="NXC106" i="3"/>
  <c r="NXD106" i="3" s="1"/>
  <c r="NXF106" i="3" s="1"/>
  <c r="NXG106" i="3" s="1"/>
  <c r="NWM106" i="3"/>
  <c r="NWN106" i="3" s="1"/>
  <c r="NWP106" i="3" s="1"/>
  <c r="NWQ106" i="3" s="1"/>
  <c r="NVW106" i="3"/>
  <c r="NVX106" i="3" s="1"/>
  <c r="NVZ106" i="3" s="1"/>
  <c r="NWA106" i="3" s="1"/>
  <c r="NVG106" i="3"/>
  <c r="NVH106" i="3" s="1"/>
  <c r="NVJ106" i="3" s="1"/>
  <c r="NVK106" i="3" s="1"/>
  <c r="NUQ106" i="3"/>
  <c r="NUR106" i="3" s="1"/>
  <c r="NUT106" i="3" s="1"/>
  <c r="NUU106" i="3" s="1"/>
  <c r="NUA106" i="3"/>
  <c r="NUB106" i="3" s="1"/>
  <c r="NUD106" i="3" s="1"/>
  <c r="NUE106" i="3" s="1"/>
  <c r="NTK106" i="3"/>
  <c r="NTL106" i="3" s="1"/>
  <c r="NTN106" i="3" s="1"/>
  <c r="NTO106" i="3" s="1"/>
  <c r="NSU106" i="3"/>
  <c r="NSV106" i="3" s="1"/>
  <c r="NSX106" i="3" s="1"/>
  <c r="NSY106" i="3" s="1"/>
  <c r="NSE106" i="3"/>
  <c r="NSF106" i="3" s="1"/>
  <c r="NSH106" i="3" s="1"/>
  <c r="NSI106" i="3" s="1"/>
  <c r="NRO106" i="3"/>
  <c r="NRP106" i="3" s="1"/>
  <c r="NRR106" i="3" s="1"/>
  <c r="NRS106" i="3" s="1"/>
  <c r="NQZ106" i="3"/>
  <c r="NRB106" i="3" s="1"/>
  <c r="NRC106" i="3" s="1"/>
  <c r="NQY106" i="3"/>
  <c r="NQI106" i="3"/>
  <c r="NQJ106" i="3" s="1"/>
  <c r="NQL106" i="3" s="1"/>
  <c r="NQM106" i="3" s="1"/>
  <c r="NPS106" i="3"/>
  <c r="NPT106" i="3" s="1"/>
  <c r="NPV106" i="3" s="1"/>
  <c r="NPW106" i="3" s="1"/>
  <c r="NPC106" i="3"/>
  <c r="NPD106" i="3" s="1"/>
  <c r="NPF106" i="3" s="1"/>
  <c r="NPG106" i="3" s="1"/>
  <c r="NOM106" i="3"/>
  <c r="NON106" i="3" s="1"/>
  <c r="NOP106" i="3" s="1"/>
  <c r="NOQ106" i="3" s="1"/>
  <c r="NNW106" i="3"/>
  <c r="NNX106" i="3" s="1"/>
  <c r="NNZ106" i="3" s="1"/>
  <c r="NOA106" i="3" s="1"/>
  <c r="NNG106" i="3"/>
  <c r="NNH106" i="3" s="1"/>
  <c r="NNJ106" i="3" s="1"/>
  <c r="NNK106" i="3" s="1"/>
  <c r="NMQ106" i="3"/>
  <c r="NMR106" i="3" s="1"/>
  <c r="NMT106" i="3" s="1"/>
  <c r="NMU106" i="3" s="1"/>
  <c r="NMA106" i="3"/>
  <c r="NMB106" i="3" s="1"/>
  <c r="NMD106" i="3" s="1"/>
  <c r="NME106" i="3" s="1"/>
  <c r="NLK106" i="3"/>
  <c r="NLL106" i="3" s="1"/>
  <c r="NLN106" i="3" s="1"/>
  <c r="NLO106" i="3" s="1"/>
  <c r="NKU106" i="3"/>
  <c r="NKV106" i="3" s="1"/>
  <c r="NKX106" i="3" s="1"/>
  <c r="NKY106" i="3" s="1"/>
  <c r="NKE106" i="3"/>
  <c r="NKF106" i="3" s="1"/>
  <c r="NKH106" i="3" s="1"/>
  <c r="NKI106" i="3" s="1"/>
  <c r="NJO106" i="3"/>
  <c r="NJP106" i="3" s="1"/>
  <c r="NJR106" i="3" s="1"/>
  <c r="NJS106" i="3" s="1"/>
  <c r="NIY106" i="3"/>
  <c r="NIZ106" i="3" s="1"/>
  <c r="NJB106" i="3" s="1"/>
  <c r="NJC106" i="3" s="1"/>
  <c r="NII106" i="3"/>
  <c r="NIJ106" i="3" s="1"/>
  <c r="NIL106" i="3" s="1"/>
  <c r="NIM106" i="3" s="1"/>
  <c r="NHS106" i="3"/>
  <c r="NHT106" i="3" s="1"/>
  <c r="NHV106" i="3" s="1"/>
  <c r="NHW106" i="3" s="1"/>
  <c r="NHC106" i="3"/>
  <c r="NHD106" i="3" s="1"/>
  <c r="NHF106" i="3" s="1"/>
  <c r="NHG106" i="3" s="1"/>
  <c r="NGM106" i="3"/>
  <c r="NGN106" i="3" s="1"/>
  <c r="NGP106" i="3" s="1"/>
  <c r="NGQ106" i="3" s="1"/>
  <c r="NFW106" i="3"/>
  <c r="NFX106" i="3" s="1"/>
  <c r="NFZ106" i="3" s="1"/>
  <c r="NGA106" i="3" s="1"/>
  <c r="NFG106" i="3"/>
  <c r="NFH106" i="3" s="1"/>
  <c r="NFJ106" i="3" s="1"/>
  <c r="NFK106" i="3" s="1"/>
  <c r="NEQ106" i="3"/>
  <c r="NER106" i="3" s="1"/>
  <c r="NET106" i="3" s="1"/>
  <c r="NEU106" i="3" s="1"/>
  <c r="NEA106" i="3"/>
  <c r="NEB106" i="3" s="1"/>
  <c r="NED106" i="3" s="1"/>
  <c r="NEE106" i="3" s="1"/>
  <c r="NDK106" i="3"/>
  <c r="NDL106" i="3" s="1"/>
  <c r="NDN106" i="3" s="1"/>
  <c r="NDO106" i="3" s="1"/>
  <c r="NCU106" i="3"/>
  <c r="NCV106" i="3" s="1"/>
  <c r="NCX106" i="3" s="1"/>
  <c r="NCY106" i="3" s="1"/>
  <c r="NCE106" i="3"/>
  <c r="NCF106" i="3" s="1"/>
  <c r="NCH106" i="3" s="1"/>
  <c r="NCI106" i="3" s="1"/>
  <c r="NBO106" i="3"/>
  <c r="NBP106" i="3" s="1"/>
  <c r="NBR106" i="3" s="1"/>
  <c r="NBS106" i="3" s="1"/>
  <c r="NAY106" i="3"/>
  <c r="NAZ106" i="3" s="1"/>
  <c r="NBB106" i="3" s="1"/>
  <c r="NBC106" i="3" s="1"/>
  <c r="NAI106" i="3"/>
  <c r="NAJ106" i="3" s="1"/>
  <c r="NAL106" i="3" s="1"/>
  <c r="NAM106" i="3" s="1"/>
  <c r="MZS106" i="3"/>
  <c r="MZT106" i="3" s="1"/>
  <c r="MZV106" i="3" s="1"/>
  <c r="MZW106" i="3" s="1"/>
  <c r="MZC106" i="3"/>
  <c r="MZD106" i="3" s="1"/>
  <c r="MZF106" i="3" s="1"/>
  <c r="MZG106" i="3" s="1"/>
  <c r="MYM106" i="3"/>
  <c r="MYN106" i="3" s="1"/>
  <c r="MYP106" i="3" s="1"/>
  <c r="MYQ106" i="3" s="1"/>
  <c r="MXZ106" i="3"/>
  <c r="MYA106" i="3" s="1"/>
  <c r="MXW106" i="3"/>
  <c r="MXX106" i="3" s="1"/>
  <c r="MXG106" i="3"/>
  <c r="MXH106" i="3" s="1"/>
  <c r="MXJ106" i="3" s="1"/>
  <c r="MXK106" i="3" s="1"/>
  <c r="MWQ106" i="3"/>
  <c r="MWR106" i="3" s="1"/>
  <c r="MWT106" i="3" s="1"/>
  <c r="MWU106" i="3" s="1"/>
  <c r="MWA106" i="3"/>
  <c r="MWB106" i="3" s="1"/>
  <c r="MWD106" i="3" s="1"/>
  <c r="MWE106" i="3" s="1"/>
  <c r="MVK106" i="3"/>
  <c r="MVL106" i="3" s="1"/>
  <c r="MVN106" i="3" s="1"/>
  <c r="MVO106" i="3" s="1"/>
  <c r="MUU106" i="3"/>
  <c r="MUV106" i="3" s="1"/>
  <c r="MUX106" i="3" s="1"/>
  <c r="MUY106" i="3" s="1"/>
  <c r="MUE106" i="3"/>
  <c r="MUF106" i="3" s="1"/>
  <c r="MUH106" i="3" s="1"/>
  <c r="MUI106" i="3" s="1"/>
  <c r="MTO106" i="3"/>
  <c r="MTP106" i="3" s="1"/>
  <c r="MTR106" i="3" s="1"/>
  <c r="MTS106" i="3" s="1"/>
  <c r="MSY106" i="3"/>
  <c r="MSZ106" i="3" s="1"/>
  <c r="MTB106" i="3" s="1"/>
  <c r="MTC106" i="3" s="1"/>
  <c r="MSI106" i="3"/>
  <c r="MSJ106" i="3" s="1"/>
  <c r="MSL106" i="3" s="1"/>
  <c r="MSM106" i="3" s="1"/>
  <c r="MRS106" i="3"/>
  <c r="MRT106" i="3" s="1"/>
  <c r="MRV106" i="3" s="1"/>
  <c r="MRW106" i="3" s="1"/>
  <c r="MRC106" i="3"/>
  <c r="MRD106" i="3" s="1"/>
  <c r="MRF106" i="3" s="1"/>
  <c r="MRG106" i="3" s="1"/>
  <c r="MQM106" i="3"/>
  <c r="MQN106" i="3" s="1"/>
  <c r="MQP106" i="3" s="1"/>
  <c r="MQQ106" i="3" s="1"/>
  <c r="MPW106" i="3"/>
  <c r="MPX106" i="3" s="1"/>
  <c r="MPZ106" i="3" s="1"/>
  <c r="MQA106" i="3" s="1"/>
  <c r="MPG106" i="3"/>
  <c r="MPH106" i="3" s="1"/>
  <c r="MPJ106" i="3" s="1"/>
  <c r="MPK106" i="3" s="1"/>
  <c r="MOQ106" i="3"/>
  <c r="MOR106" i="3" s="1"/>
  <c r="MOT106" i="3" s="1"/>
  <c r="MOU106" i="3" s="1"/>
  <c r="MOA106" i="3"/>
  <c r="MOB106" i="3" s="1"/>
  <c r="MOD106" i="3" s="1"/>
  <c r="MOE106" i="3" s="1"/>
  <c r="MNK106" i="3"/>
  <c r="MNL106" i="3" s="1"/>
  <c r="MNN106" i="3" s="1"/>
  <c r="MNO106" i="3" s="1"/>
  <c r="MMU106" i="3"/>
  <c r="MMV106" i="3" s="1"/>
  <c r="MMX106" i="3" s="1"/>
  <c r="MMY106" i="3" s="1"/>
  <c r="MME106" i="3"/>
  <c r="MMF106" i="3" s="1"/>
  <c r="MMH106" i="3" s="1"/>
  <c r="MMI106" i="3" s="1"/>
  <c r="MLO106" i="3"/>
  <c r="MLP106" i="3" s="1"/>
  <c r="MLR106" i="3" s="1"/>
  <c r="MLS106" i="3" s="1"/>
  <c r="MKY106" i="3"/>
  <c r="MKZ106" i="3" s="1"/>
  <c r="MLB106" i="3" s="1"/>
  <c r="MLC106" i="3" s="1"/>
  <c r="MKI106" i="3"/>
  <c r="MKJ106" i="3" s="1"/>
  <c r="MKL106" i="3" s="1"/>
  <c r="MKM106" i="3" s="1"/>
  <c r="MJS106" i="3"/>
  <c r="MJT106" i="3" s="1"/>
  <c r="MJV106" i="3" s="1"/>
  <c r="MJW106" i="3" s="1"/>
  <c r="MJC106" i="3"/>
  <c r="MJD106" i="3" s="1"/>
  <c r="MJF106" i="3" s="1"/>
  <c r="MJG106" i="3" s="1"/>
  <c r="MIM106" i="3"/>
  <c r="MIN106" i="3" s="1"/>
  <c r="MIP106" i="3" s="1"/>
  <c r="MIQ106" i="3" s="1"/>
  <c r="MHW106" i="3"/>
  <c r="MHX106" i="3" s="1"/>
  <c r="MHZ106" i="3" s="1"/>
  <c r="MIA106" i="3" s="1"/>
  <c r="MHH106" i="3"/>
  <c r="MHJ106" i="3" s="1"/>
  <c r="MHK106" i="3" s="1"/>
  <c r="MHG106" i="3"/>
  <c r="MGQ106" i="3"/>
  <c r="MGR106" i="3" s="1"/>
  <c r="MGT106" i="3" s="1"/>
  <c r="MGU106" i="3" s="1"/>
  <c r="MGA106" i="3"/>
  <c r="MGB106" i="3" s="1"/>
  <c r="MGD106" i="3" s="1"/>
  <c r="MGE106" i="3" s="1"/>
  <c r="MFK106" i="3"/>
  <c r="MFL106" i="3" s="1"/>
  <c r="MFN106" i="3" s="1"/>
  <c r="MFO106" i="3" s="1"/>
  <c r="MEU106" i="3"/>
  <c r="MEV106" i="3" s="1"/>
  <c r="MEX106" i="3" s="1"/>
  <c r="MEY106" i="3" s="1"/>
  <c r="MEE106" i="3"/>
  <c r="MEF106" i="3" s="1"/>
  <c r="MEH106" i="3" s="1"/>
  <c r="MEI106" i="3" s="1"/>
  <c r="MDO106" i="3"/>
  <c r="MDP106" i="3" s="1"/>
  <c r="MDR106" i="3" s="1"/>
  <c r="MDS106" i="3" s="1"/>
  <c r="MCY106" i="3"/>
  <c r="MCZ106" i="3" s="1"/>
  <c r="MDB106" i="3" s="1"/>
  <c r="MDC106" i="3" s="1"/>
  <c r="MCI106" i="3"/>
  <c r="MCJ106" i="3" s="1"/>
  <c r="MCL106" i="3" s="1"/>
  <c r="MCM106" i="3" s="1"/>
  <c r="MBS106" i="3"/>
  <c r="MBT106" i="3" s="1"/>
  <c r="MBV106" i="3" s="1"/>
  <c r="MBW106" i="3" s="1"/>
  <c r="MBC106" i="3"/>
  <c r="MBD106" i="3" s="1"/>
  <c r="MBF106" i="3" s="1"/>
  <c r="MBG106" i="3" s="1"/>
  <c r="MAM106" i="3"/>
  <c r="MAN106" i="3" s="1"/>
  <c r="MAP106" i="3" s="1"/>
  <c r="MAQ106" i="3" s="1"/>
  <c r="LZW106" i="3"/>
  <c r="LZX106" i="3" s="1"/>
  <c r="LZZ106" i="3" s="1"/>
  <c r="MAA106" i="3" s="1"/>
  <c r="LZG106" i="3"/>
  <c r="LZH106" i="3" s="1"/>
  <c r="LZJ106" i="3" s="1"/>
  <c r="LZK106" i="3" s="1"/>
  <c r="LYQ106" i="3"/>
  <c r="LYR106" i="3" s="1"/>
  <c r="LYT106" i="3" s="1"/>
  <c r="LYU106" i="3" s="1"/>
  <c r="LYA106" i="3"/>
  <c r="LYB106" i="3" s="1"/>
  <c r="LYD106" i="3" s="1"/>
  <c r="LYE106" i="3" s="1"/>
  <c r="LXK106" i="3"/>
  <c r="LXL106" i="3" s="1"/>
  <c r="LXN106" i="3" s="1"/>
  <c r="LXO106" i="3" s="1"/>
  <c r="LWU106" i="3"/>
  <c r="LWV106" i="3" s="1"/>
  <c r="LWX106" i="3" s="1"/>
  <c r="LWY106" i="3" s="1"/>
  <c r="LWE106" i="3"/>
  <c r="LWF106" i="3" s="1"/>
  <c r="LWH106" i="3" s="1"/>
  <c r="LWI106" i="3" s="1"/>
  <c r="LVO106" i="3"/>
  <c r="LVP106" i="3" s="1"/>
  <c r="LVR106" i="3" s="1"/>
  <c r="LVS106" i="3" s="1"/>
  <c r="LUY106" i="3"/>
  <c r="LUZ106" i="3" s="1"/>
  <c r="LVB106" i="3" s="1"/>
  <c r="LVC106" i="3" s="1"/>
  <c r="LUI106" i="3"/>
  <c r="LUJ106" i="3" s="1"/>
  <c r="LUL106" i="3" s="1"/>
  <c r="LUM106" i="3" s="1"/>
  <c r="LTS106" i="3"/>
  <c r="LTT106" i="3" s="1"/>
  <c r="LTV106" i="3" s="1"/>
  <c r="LTW106" i="3" s="1"/>
  <c r="LTC106" i="3"/>
  <c r="LTD106" i="3" s="1"/>
  <c r="LTF106" i="3" s="1"/>
  <c r="LTG106" i="3" s="1"/>
  <c r="LSM106" i="3"/>
  <c r="LSN106" i="3" s="1"/>
  <c r="LSP106" i="3" s="1"/>
  <c r="LSQ106" i="3" s="1"/>
  <c r="LRW106" i="3"/>
  <c r="LRX106" i="3" s="1"/>
  <c r="LRZ106" i="3" s="1"/>
  <c r="LSA106" i="3" s="1"/>
  <c r="LRG106" i="3"/>
  <c r="LRH106" i="3" s="1"/>
  <c r="LRJ106" i="3" s="1"/>
  <c r="LRK106" i="3" s="1"/>
  <c r="LQQ106" i="3"/>
  <c r="LQR106" i="3" s="1"/>
  <c r="LQT106" i="3" s="1"/>
  <c r="LQU106" i="3" s="1"/>
  <c r="LQA106" i="3"/>
  <c r="LQB106" i="3" s="1"/>
  <c r="LQD106" i="3" s="1"/>
  <c r="LQE106" i="3" s="1"/>
  <c r="LPK106" i="3"/>
  <c r="LPL106" i="3" s="1"/>
  <c r="LPN106" i="3" s="1"/>
  <c r="LPO106" i="3" s="1"/>
  <c r="LOU106" i="3"/>
  <c r="LOV106" i="3" s="1"/>
  <c r="LOX106" i="3" s="1"/>
  <c r="LOY106" i="3" s="1"/>
  <c r="LOE106" i="3"/>
  <c r="LOF106" i="3" s="1"/>
  <c r="LOH106" i="3" s="1"/>
  <c r="LOI106" i="3" s="1"/>
  <c r="LNO106" i="3"/>
  <c r="LNP106" i="3" s="1"/>
  <c r="LNR106" i="3" s="1"/>
  <c r="LNS106" i="3" s="1"/>
  <c r="LMY106" i="3"/>
  <c r="LMZ106" i="3" s="1"/>
  <c r="LNB106" i="3" s="1"/>
  <c r="LNC106" i="3" s="1"/>
  <c r="LMI106" i="3"/>
  <c r="LMJ106" i="3" s="1"/>
  <c r="LML106" i="3" s="1"/>
  <c r="LMM106" i="3" s="1"/>
  <c r="LLS106" i="3"/>
  <c r="LLT106" i="3" s="1"/>
  <c r="LLV106" i="3" s="1"/>
  <c r="LLW106" i="3" s="1"/>
  <c r="LLC106" i="3"/>
  <c r="LLD106" i="3" s="1"/>
  <c r="LLF106" i="3" s="1"/>
  <c r="LLG106" i="3" s="1"/>
  <c r="LKM106" i="3"/>
  <c r="LKN106" i="3" s="1"/>
  <c r="LKP106" i="3" s="1"/>
  <c r="LKQ106" i="3" s="1"/>
  <c r="LJW106" i="3"/>
  <c r="LJX106" i="3" s="1"/>
  <c r="LJZ106" i="3" s="1"/>
  <c r="LKA106" i="3" s="1"/>
  <c r="LJG106" i="3"/>
  <c r="LJH106" i="3" s="1"/>
  <c r="LJJ106" i="3" s="1"/>
  <c r="LJK106" i="3" s="1"/>
  <c r="LIQ106" i="3"/>
  <c r="LIR106" i="3" s="1"/>
  <c r="LIT106" i="3" s="1"/>
  <c r="LIU106" i="3" s="1"/>
  <c r="LIA106" i="3"/>
  <c r="LIB106" i="3" s="1"/>
  <c r="LID106" i="3" s="1"/>
  <c r="LIE106" i="3" s="1"/>
  <c r="LHK106" i="3"/>
  <c r="LHL106" i="3" s="1"/>
  <c r="LHN106" i="3" s="1"/>
  <c r="LHO106" i="3" s="1"/>
  <c r="LGU106" i="3"/>
  <c r="LGV106" i="3" s="1"/>
  <c r="LGX106" i="3" s="1"/>
  <c r="LGY106" i="3" s="1"/>
  <c r="LGE106" i="3"/>
  <c r="LGF106" i="3" s="1"/>
  <c r="LGH106" i="3" s="1"/>
  <c r="LGI106" i="3" s="1"/>
  <c r="LFO106" i="3"/>
  <c r="LFP106" i="3" s="1"/>
  <c r="LFR106" i="3" s="1"/>
  <c r="LFS106" i="3" s="1"/>
  <c r="LEY106" i="3"/>
  <c r="LEZ106" i="3" s="1"/>
  <c r="LFB106" i="3" s="1"/>
  <c r="LFC106" i="3" s="1"/>
  <c r="LEI106" i="3"/>
  <c r="LEJ106" i="3" s="1"/>
  <c r="LEL106" i="3" s="1"/>
  <c r="LEM106" i="3" s="1"/>
  <c r="LDS106" i="3"/>
  <c r="LDT106" i="3" s="1"/>
  <c r="LDV106" i="3" s="1"/>
  <c r="LDW106" i="3" s="1"/>
  <c r="LDC106" i="3"/>
  <c r="LDD106" i="3" s="1"/>
  <c r="LDF106" i="3" s="1"/>
  <c r="LDG106" i="3" s="1"/>
  <c r="LCM106" i="3"/>
  <c r="LCN106" i="3" s="1"/>
  <c r="LCP106" i="3" s="1"/>
  <c r="LCQ106" i="3" s="1"/>
  <c r="LBW106" i="3"/>
  <c r="LBX106" i="3" s="1"/>
  <c r="LBZ106" i="3" s="1"/>
  <c r="LCA106" i="3" s="1"/>
  <c r="LBG106" i="3"/>
  <c r="LBH106" i="3" s="1"/>
  <c r="LBJ106" i="3" s="1"/>
  <c r="LBK106" i="3" s="1"/>
  <c r="LAQ106" i="3"/>
  <c r="LAR106" i="3" s="1"/>
  <c r="LAT106" i="3" s="1"/>
  <c r="LAU106" i="3" s="1"/>
  <c r="LAA106" i="3"/>
  <c r="LAB106" i="3" s="1"/>
  <c r="LAD106" i="3" s="1"/>
  <c r="LAE106" i="3" s="1"/>
  <c r="KZK106" i="3"/>
  <c r="KZL106" i="3" s="1"/>
  <c r="KZN106" i="3" s="1"/>
  <c r="KZO106" i="3" s="1"/>
  <c r="KYU106" i="3"/>
  <c r="KYV106" i="3" s="1"/>
  <c r="KYX106" i="3" s="1"/>
  <c r="KYY106" i="3" s="1"/>
  <c r="KYE106" i="3"/>
  <c r="KYF106" i="3" s="1"/>
  <c r="KYH106" i="3" s="1"/>
  <c r="KYI106" i="3" s="1"/>
  <c r="KXO106" i="3"/>
  <c r="KXP106" i="3" s="1"/>
  <c r="KXR106" i="3" s="1"/>
  <c r="KXS106" i="3" s="1"/>
  <c r="KWY106" i="3"/>
  <c r="KWZ106" i="3" s="1"/>
  <c r="KXB106" i="3" s="1"/>
  <c r="KXC106" i="3" s="1"/>
  <c r="KWI106" i="3"/>
  <c r="KWJ106" i="3" s="1"/>
  <c r="KWL106" i="3" s="1"/>
  <c r="KWM106" i="3" s="1"/>
  <c r="KVS106" i="3"/>
  <c r="KVT106" i="3" s="1"/>
  <c r="KVV106" i="3" s="1"/>
  <c r="KVW106" i="3" s="1"/>
  <c r="KVC106" i="3"/>
  <c r="KVD106" i="3" s="1"/>
  <c r="KVF106" i="3" s="1"/>
  <c r="KVG106" i="3" s="1"/>
  <c r="KUM106" i="3"/>
  <c r="KUN106" i="3" s="1"/>
  <c r="KUP106" i="3" s="1"/>
  <c r="KUQ106" i="3" s="1"/>
  <c r="KTW106" i="3"/>
  <c r="KTX106" i="3" s="1"/>
  <c r="KTZ106" i="3" s="1"/>
  <c r="KUA106" i="3" s="1"/>
  <c r="KTG106" i="3"/>
  <c r="KTH106" i="3" s="1"/>
  <c r="KTJ106" i="3" s="1"/>
  <c r="KTK106" i="3" s="1"/>
  <c r="KSQ106" i="3"/>
  <c r="KSR106" i="3" s="1"/>
  <c r="KST106" i="3" s="1"/>
  <c r="KSU106" i="3" s="1"/>
  <c r="KSA106" i="3"/>
  <c r="KSB106" i="3" s="1"/>
  <c r="KSD106" i="3" s="1"/>
  <c r="KSE106" i="3" s="1"/>
  <c r="KRK106" i="3"/>
  <c r="KRL106" i="3" s="1"/>
  <c r="KRN106" i="3" s="1"/>
  <c r="KRO106" i="3" s="1"/>
  <c r="KQU106" i="3"/>
  <c r="KQV106" i="3" s="1"/>
  <c r="KQX106" i="3" s="1"/>
  <c r="KQY106" i="3" s="1"/>
  <c r="KQE106" i="3"/>
  <c r="KQF106" i="3" s="1"/>
  <c r="KQH106" i="3" s="1"/>
  <c r="KQI106" i="3" s="1"/>
  <c r="KPO106" i="3"/>
  <c r="KPP106" i="3" s="1"/>
  <c r="KPR106" i="3" s="1"/>
  <c r="KPS106" i="3" s="1"/>
  <c r="KOY106" i="3"/>
  <c r="KOZ106" i="3" s="1"/>
  <c r="KPB106" i="3" s="1"/>
  <c r="KPC106" i="3" s="1"/>
  <c r="KOI106" i="3"/>
  <c r="KOJ106" i="3" s="1"/>
  <c r="KOL106" i="3" s="1"/>
  <c r="KOM106" i="3" s="1"/>
  <c r="KNS106" i="3"/>
  <c r="KNT106" i="3" s="1"/>
  <c r="KNV106" i="3" s="1"/>
  <c r="KNW106" i="3" s="1"/>
  <c r="KNC106" i="3"/>
  <c r="KND106" i="3" s="1"/>
  <c r="KNF106" i="3" s="1"/>
  <c r="KNG106" i="3" s="1"/>
  <c r="KMM106" i="3"/>
  <c r="KMN106" i="3" s="1"/>
  <c r="KMP106" i="3" s="1"/>
  <c r="KMQ106" i="3" s="1"/>
  <c r="KLW106" i="3"/>
  <c r="KLX106" i="3" s="1"/>
  <c r="KLZ106" i="3" s="1"/>
  <c r="KMA106" i="3" s="1"/>
  <c r="KLG106" i="3"/>
  <c r="KLH106" i="3" s="1"/>
  <c r="KLJ106" i="3" s="1"/>
  <c r="KLK106" i="3" s="1"/>
  <c r="KKQ106" i="3"/>
  <c r="KKR106" i="3" s="1"/>
  <c r="KKT106" i="3" s="1"/>
  <c r="KKU106" i="3" s="1"/>
  <c r="KKA106" i="3"/>
  <c r="KKB106" i="3" s="1"/>
  <c r="KKD106" i="3" s="1"/>
  <c r="KKE106" i="3" s="1"/>
  <c r="KJK106" i="3"/>
  <c r="KJL106" i="3" s="1"/>
  <c r="KJN106" i="3" s="1"/>
  <c r="KJO106" i="3" s="1"/>
  <c r="KIU106" i="3"/>
  <c r="KIV106" i="3" s="1"/>
  <c r="KIX106" i="3" s="1"/>
  <c r="KIY106" i="3" s="1"/>
  <c r="KIE106" i="3"/>
  <c r="KIF106" i="3" s="1"/>
  <c r="KIH106" i="3" s="1"/>
  <c r="KII106" i="3" s="1"/>
  <c r="KHO106" i="3"/>
  <c r="KHP106" i="3" s="1"/>
  <c r="KHR106" i="3" s="1"/>
  <c r="KHS106" i="3" s="1"/>
  <c r="KGY106" i="3"/>
  <c r="KGZ106" i="3" s="1"/>
  <c r="KHB106" i="3" s="1"/>
  <c r="KHC106" i="3" s="1"/>
  <c r="KGI106" i="3"/>
  <c r="KGJ106" i="3" s="1"/>
  <c r="KGL106" i="3" s="1"/>
  <c r="KGM106" i="3" s="1"/>
  <c r="KFS106" i="3"/>
  <c r="KFT106" i="3" s="1"/>
  <c r="KFV106" i="3" s="1"/>
  <c r="KFW106" i="3" s="1"/>
  <c r="KFC106" i="3"/>
  <c r="KFD106" i="3" s="1"/>
  <c r="KFF106" i="3" s="1"/>
  <c r="KFG106" i="3" s="1"/>
  <c r="KEM106" i="3"/>
  <c r="KEN106" i="3" s="1"/>
  <c r="KEP106" i="3" s="1"/>
  <c r="KEQ106" i="3" s="1"/>
  <c r="KDW106" i="3"/>
  <c r="KDX106" i="3" s="1"/>
  <c r="KDZ106" i="3" s="1"/>
  <c r="KEA106" i="3" s="1"/>
  <c r="KDG106" i="3"/>
  <c r="KDH106" i="3" s="1"/>
  <c r="KDJ106" i="3" s="1"/>
  <c r="KDK106" i="3" s="1"/>
  <c r="KCQ106" i="3"/>
  <c r="KCR106" i="3" s="1"/>
  <c r="KCT106" i="3" s="1"/>
  <c r="KCU106" i="3" s="1"/>
  <c r="KCA106" i="3"/>
  <c r="KCB106" i="3" s="1"/>
  <c r="KCD106" i="3" s="1"/>
  <c r="KCE106" i="3" s="1"/>
  <c r="KBK106" i="3"/>
  <c r="KBL106" i="3" s="1"/>
  <c r="KBN106" i="3" s="1"/>
  <c r="KBO106" i="3" s="1"/>
  <c r="KAU106" i="3"/>
  <c r="KAV106" i="3" s="1"/>
  <c r="KAX106" i="3" s="1"/>
  <c r="KAY106" i="3" s="1"/>
  <c r="KAE106" i="3"/>
  <c r="KAF106" i="3" s="1"/>
  <c r="KAH106" i="3" s="1"/>
  <c r="KAI106" i="3" s="1"/>
  <c r="JZO106" i="3"/>
  <c r="JZP106" i="3" s="1"/>
  <c r="JZR106" i="3" s="1"/>
  <c r="JZS106" i="3" s="1"/>
  <c r="JYY106" i="3"/>
  <c r="JYZ106" i="3" s="1"/>
  <c r="JZB106" i="3" s="1"/>
  <c r="JZC106" i="3" s="1"/>
  <c r="JYI106" i="3"/>
  <c r="JYJ106" i="3" s="1"/>
  <c r="JYL106" i="3" s="1"/>
  <c r="JYM106" i="3" s="1"/>
  <c r="JXS106" i="3"/>
  <c r="JXT106" i="3" s="1"/>
  <c r="JXV106" i="3" s="1"/>
  <c r="JXW106" i="3" s="1"/>
  <c r="JXC106" i="3"/>
  <c r="JXD106" i="3" s="1"/>
  <c r="JXF106" i="3" s="1"/>
  <c r="JXG106" i="3" s="1"/>
  <c r="JWM106" i="3"/>
  <c r="JWN106" i="3" s="1"/>
  <c r="JWP106" i="3" s="1"/>
  <c r="JWQ106" i="3" s="1"/>
  <c r="JVW106" i="3"/>
  <c r="JVX106" i="3" s="1"/>
  <c r="JVZ106" i="3" s="1"/>
  <c r="JWA106" i="3" s="1"/>
  <c r="JVG106" i="3"/>
  <c r="JVH106" i="3" s="1"/>
  <c r="JVJ106" i="3" s="1"/>
  <c r="JVK106" i="3" s="1"/>
  <c r="JUQ106" i="3"/>
  <c r="JUR106" i="3" s="1"/>
  <c r="JUT106" i="3" s="1"/>
  <c r="JUU106" i="3" s="1"/>
  <c r="JUA106" i="3"/>
  <c r="JUB106" i="3" s="1"/>
  <c r="JUD106" i="3" s="1"/>
  <c r="JUE106" i="3" s="1"/>
  <c r="JTK106" i="3"/>
  <c r="JTL106" i="3" s="1"/>
  <c r="JTN106" i="3" s="1"/>
  <c r="JTO106" i="3" s="1"/>
  <c r="JSU106" i="3"/>
  <c r="JSV106" i="3" s="1"/>
  <c r="JSX106" i="3" s="1"/>
  <c r="JSY106" i="3" s="1"/>
  <c r="JSE106" i="3"/>
  <c r="JSF106" i="3" s="1"/>
  <c r="JSH106" i="3" s="1"/>
  <c r="JSI106" i="3" s="1"/>
  <c r="JRO106" i="3"/>
  <c r="JRP106" i="3" s="1"/>
  <c r="JRR106" i="3" s="1"/>
  <c r="JRS106" i="3" s="1"/>
  <c r="JQY106" i="3"/>
  <c r="JQZ106" i="3" s="1"/>
  <c r="JRB106" i="3" s="1"/>
  <c r="JRC106" i="3" s="1"/>
  <c r="JQI106" i="3"/>
  <c r="JQJ106" i="3" s="1"/>
  <c r="JQL106" i="3" s="1"/>
  <c r="JQM106" i="3" s="1"/>
  <c r="JPS106" i="3"/>
  <c r="JPT106" i="3" s="1"/>
  <c r="JPV106" i="3" s="1"/>
  <c r="JPW106" i="3" s="1"/>
  <c r="JPC106" i="3"/>
  <c r="JPD106" i="3" s="1"/>
  <c r="JPF106" i="3" s="1"/>
  <c r="JPG106" i="3" s="1"/>
  <c r="JOM106" i="3"/>
  <c r="JON106" i="3" s="1"/>
  <c r="JOP106" i="3" s="1"/>
  <c r="JOQ106" i="3" s="1"/>
  <c r="JNW106" i="3"/>
  <c r="JNX106" i="3" s="1"/>
  <c r="JNZ106" i="3" s="1"/>
  <c r="JOA106" i="3" s="1"/>
  <c r="JNG106" i="3"/>
  <c r="JNH106" i="3" s="1"/>
  <c r="JNJ106" i="3" s="1"/>
  <c r="JNK106" i="3" s="1"/>
  <c r="JMQ106" i="3"/>
  <c r="JMR106" i="3" s="1"/>
  <c r="JMT106" i="3" s="1"/>
  <c r="JMU106" i="3" s="1"/>
  <c r="JMA106" i="3"/>
  <c r="JMB106" i="3" s="1"/>
  <c r="JMD106" i="3" s="1"/>
  <c r="JME106" i="3" s="1"/>
  <c r="JLK106" i="3"/>
  <c r="JLL106" i="3" s="1"/>
  <c r="JLN106" i="3" s="1"/>
  <c r="JLO106" i="3" s="1"/>
  <c r="JKU106" i="3"/>
  <c r="JKV106" i="3" s="1"/>
  <c r="JKX106" i="3" s="1"/>
  <c r="JKY106" i="3" s="1"/>
  <c r="JKE106" i="3"/>
  <c r="JKF106" i="3" s="1"/>
  <c r="JKH106" i="3" s="1"/>
  <c r="JKI106" i="3" s="1"/>
  <c r="JJO106" i="3"/>
  <c r="JJP106" i="3" s="1"/>
  <c r="JJR106" i="3" s="1"/>
  <c r="JJS106" i="3" s="1"/>
  <c r="JIY106" i="3"/>
  <c r="JIZ106" i="3" s="1"/>
  <c r="JJB106" i="3" s="1"/>
  <c r="JJC106" i="3" s="1"/>
  <c r="JII106" i="3"/>
  <c r="JIJ106" i="3" s="1"/>
  <c r="JIL106" i="3" s="1"/>
  <c r="JIM106" i="3" s="1"/>
  <c r="JHS106" i="3"/>
  <c r="JHT106" i="3" s="1"/>
  <c r="JHV106" i="3" s="1"/>
  <c r="JHW106" i="3" s="1"/>
  <c r="JHC106" i="3"/>
  <c r="JHD106" i="3" s="1"/>
  <c r="JHF106" i="3" s="1"/>
  <c r="JHG106" i="3" s="1"/>
  <c r="JGM106" i="3"/>
  <c r="JGN106" i="3" s="1"/>
  <c r="JGP106" i="3" s="1"/>
  <c r="JGQ106" i="3" s="1"/>
  <c r="JFW106" i="3"/>
  <c r="JFX106" i="3" s="1"/>
  <c r="JFZ106" i="3" s="1"/>
  <c r="JGA106" i="3" s="1"/>
  <c r="JFG106" i="3"/>
  <c r="JFH106" i="3" s="1"/>
  <c r="JFJ106" i="3" s="1"/>
  <c r="JFK106" i="3" s="1"/>
  <c r="JEQ106" i="3"/>
  <c r="JER106" i="3" s="1"/>
  <c r="JET106" i="3" s="1"/>
  <c r="JEU106" i="3" s="1"/>
  <c r="JEA106" i="3"/>
  <c r="JEB106" i="3" s="1"/>
  <c r="JED106" i="3" s="1"/>
  <c r="JEE106" i="3" s="1"/>
  <c r="JDK106" i="3"/>
  <c r="JDL106" i="3" s="1"/>
  <c r="JDN106" i="3" s="1"/>
  <c r="JDO106" i="3" s="1"/>
  <c r="JCU106" i="3"/>
  <c r="JCV106" i="3" s="1"/>
  <c r="JCX106" i="3" s="1"/>
  <c r="JCY106" i="3" s="1"/>
  <c r="JCE106" i="3"/>
  <c r="JCF106" i="3" s="1"/>
  <c r="JCH106" i="3" s="1"/>
  <c r="JCI106" i="3" s="1"/>
  <c r="JBO106" i="3"/>
  <c r="JBP106" i="3" s="1"/>
  <c r="JBR106" i="3" s="1"/>
  <c r="JBS106" i="3" s="1"/>
  <c r="JAY106" i="3"/>
  <c r="JAZ106" i="3" s="1"/>
  <c r="JBB106" i="3" s="1"/>
  <c r="JBC106" i="3" s="1"/>
  <c r="JAI106" i="3"/>
  <c r="JAJ106" i="3" s="1"/>
  <c r="JAL106" i="3" s="1"/>
  <c r="JAM106" i="3" s="1"/>
  <c r="IZS106" i="3"/>
  <c r="IZT106" i="3" s="1"/>
  <c r="IZV106" i="3" s="1"/>
  <c r="IZW106" i="3" s="1"/>
  <c r="IZC106" i="3"/>
  <c r="IZD106" i="3" s="1"/>
  <c r="IZF106" i="3" s="1"/>
  <c r="IZG106" i="3" s="1"/>
  <c r="IYM106" i="3"/>
  <c r="IYN106" i="3" s="1"/>
  <c r="IYP106" i="3" s="1"/>
  <c r="IYQ106" i="3" s="1"/>
  <c r="IXW106" i="3"/>
  <c r="IXX106" i="3" s="1"/>
  <c r="IXZ106" i="3" s="1"/>
  <c r="IYA106" i="3" s="1"/>
  <c r="IXG106" i="3"/>
  <c r="IXH106" i="3" s="1"/>
  <c r="IXJ106" i="3" s="1"/>
  <c r="IXK106" i="3" s="1"/>
  <c r="IWQ106" i="3"/>
  <c r="IWR106" i="3" s="1"/>
  <c r="IWT106" i="3" s="1"/>
  <c r="IWU106" i="3" s="1"/>
  <c r="IWA106" i="3"/>
  <c r="IWB106" i="3" s="1"/>
  <c r="IWD106" i="3" s="1"/>
  <c r="IWE106" i="3" s="1"/>
  <c r="IVK106" i="3"/>
  <c r="IVL106" i="3" s="1"/>
  <c r="IVN106" i="3" s="1"/>
  <c r="IVO106" i="3" s="1"/>
  <c r="IUU106" i="3"/>
  <c r="IUV106" i="3" s="1"/>
  <c r="IUX106" i="3" s="1"/>
  <c r="IUY106" i="3" s="1"/>
  <c r="IUE106" i="3"/>
  <c r="IUF106" i="3" s="1"/>
  <c r="IUH106" i="3" s="1"/>
  <c r="IUI106" i="3" s="1"/>
  <c r="ITO106" i="3"/>
  <c r="ITP106" i="3" s="1"/>
  <c r="ITR106" i="3" s="1"/>
  <c r="ITS106" i="3" s="1"/>
  <c r="ISY106" i="3"/>
  <c r="ISZ106" i="3" s="1"/>
  <c r="ITB106" i="3" s="1"/>
  <c r="ITC106" i="3" s="1"/>
  <c r="ISI106" i="3"/>
  <c r="ISJ106" i="3" s="1"/>
  <c r="ISL106" i="3" s="1"/>
  <c r="ISM106" i="3" s="1"/>
  <c r="IRS106" i="3"/>
  <c r="IRT106" i="3" s="1"/>
  <c r="IRV106" i="3" s="1"/>
  <c r="IRW106" i="3" s="1"/>
  <c r="IRC106" i="3"/>
  <c r="IRD106" i="3" s="1"/>
  <c r="IRF106" i="3" s="1"/>
  <c r="IRG106" i="3" s="1"/>
  <c r="IQM106" i="3"/>
  <c r="IQN106" i="3" s="1"/>
  <c r="IQP106" i="3" s="1"/>
  <c r="IQQ106" i="3" s="1"/>
  <c r="IPW106" i="3"/>
  <c r="IPX106" i="3" s="1"/>
  <c r="IPZ106" i="3" s="1"/>
  <c r="IQA106" i="3" s="1"/>
  <c r="IPG106" i="3"/>
  <c r="IPH106" i="3" s="1"/>
  <c r="IPJ106" i="3" s="1"/>
  <c r="IPK106" i="3" s="1"/>
  <c r="IOQ106" i="3"/>
  <c r="IOR106" i="3" s="1"/>
  <c r="IOT106" i="3" s="1"/>
  <c r="IOU106" i="3" s="1"/>
  <c r="IOA106" i="3"/>
  <c r="IOB106" i="3" s="1"/>
  <c r="IOD106" i="3" s="1"/>
  <c r="IOE106" i="3" s="1"/>
  <c r="INK106" i="3"/>
  <c r="INL106" i="3" s="1"/>
  <c r="INN106" i="3" s="1"/>
  <c r="INO106" i="3" s="1"/>
  <c r="IMU106" i="3"/>
  <c r="IMV106" i="3" s="1"/>
  <c r="IMX106" i="3" s="1"/>
  <c r="IMY106" i="3" s="1"/>
  <c r="IME106" i="3"/>
  <c r="IMF106" i="3" s="1"/>
  <c r="IMH106" i="3" s="1"/>
  <c r="IMI106" i="3" s="1"/>
  <c r="ILO106" i="3"/>
  <c r="ILP106" i="3" s="1"/>
  <c r="ILR106" i="3" s="1"/>
  <c r="ILS106" i="3" s="1"/>
  <c r="IKY106" i="3"/>
  <c r="IKZ106" i="3" s="1"/>
  <c r="ILB106" i="3" s="1"/>
  <c r="ILC106" i="3" s="1"/>
  <c r="IKI106" i="3"/>
  <c r="IKJ106" i="3" s="1"/>
  <c r="IKL106" i="3" s="1"/>
  <c r="IKM106" i="3" s="1"/>
  <c r="IJS106" i="3"/>
  <c r="IJT106" i="3" s="1"/>
  <c r="IJV106" i="3" s="1"/>
  <c r="IJW106" i="3" s="1"/>
  <c r="IJC106" i="3"/>
  <c r="IJD106" i="3" s="1"/>
  <c r="IJF106" i="3" s="1"/>
  <c r="IJG106" i="3" s="1"/>
  <c r="IIM106" i="3"/>
  <c r="IIN106" i="3" s="1"/>
  <c r="IIP106" i="3" s="1"/>
  <c r="IIQ106" i="3" s="1"/>
  <c r="IHW106" i="3"/>
  <c r="IHX106" i="3" s="1"/>
  <c r="IHZ106" i="3" s="1"/>
  <c r="IIA106" i="3" s="1"/>
  <c r="IHG106" i="3"/>
  <c r="IHH106" i="3" s="1"/>
  <c r="IHJ106" i="3" s="1"/>
  <c r="IHK106" i="3" s="1"/>
  <c r="IGQ106" i="3"/>
  <c r="IGR106" i="3" s="1"/>
  <c r="IGT106" i="3" s="1"/>
  <c r="IGU106" i="3" s="1"/>
  <c r="IGA106" i="3"/>
  <c r="IGB106" i="3" s="1"/>
  <c r="IGD106" i="3" s="1"/>
  <c r="IGE106" i="3" s="1"/>
  <c r="IFK106" i="3"/>
  <c r="IFL106" i="3" s="1"/>
  <c r="IFN106" i="3" s="1"/>
  <c r="IFO106" i="3" s="1"/>
  <c r="IEU106" i="3"/>
  <c r="IEV106" i="3" s="1"/>
  <c r="IEX106" i="3" s="1"/>
  <c r="IEY106" i="3" s="1"/>
  <c r="IEE106" i="3"/>
  <c r="IEF106" i="3" s="1"/>
  <c r="IEH106" i="3" s="1"/>
  <c r="IEI106" i="3" s="1"/>
  <c r="IDO106" i="3"/>
  <c r="IDP106" i="3" s="1"/>
  <c r="IDR106" i="3" s="1"/>
  <c r="IDS106" i="3" s="1"/>
  <c r="ICY106" i="3"/>
  <c r="ICZ106" i="3" s="1"/>
  <c r="IDB106" i="3" s="1"/>
  <c r="IDC106" i="3" s="1"/>
  <c r="ICI106" i="3"/>
  <c r="ICJ106" i="3" s="1"/>
  <c r="ICL106" i="3" s="1"/>
  <c r="ICM106" i="3" s="1"/>
  <c r="IBS106" i="3"/>
  <c r="IBT106" i="3" s="1"/>
  <c r="IBV106" i="3" s="1"/>
  <c r="IBW106" i="3" s="1"/>
  <c r="IBC106" i="3"/>
  <c r="IBD106" i="3" s="1"/>
  <c r="IBF106" i="3" s="1"/>
  <c r="IBG106" i="3" s="1"/>
  <c r="IAM106" i="3"/>
  <c r="IAN106" i="3" s="1"/>
  <c r="IAP106" i="3" s="1"/>
  <c r="IAQ106" i="3" s="1"/>
  <c r="HZW106" i="3"/>
  <c r="HZX106" i="3" s="1"/>
  <c r="HZZ106" i="3" s="1"/>
  <c r="IAA106" i="3" s="1"/>
  <c r="HZG106" i="3"/>
  <c r="HZH106" i="3" s="1"/>
  <c r="HZJ106" i="3" s="1"/>
  <c r="HZK106" i="3" s="1"/>
  <c r="HYQ106" i="3"/>
  <c r="HYR106" i="3" s="1"/>
  <c r="HYT106" i="3" s="1"/>
  <c r="HYU106" i="3" s="1"/>
  <c r="HYA106" i="3"/>
  <c r="HYB106" i="3" s="1"/>
  <c r="HYD106" i="3" s="1"/>
  <c r="HYE106" i="3" s="1"/>
  <c r="HXK106" i="3"/>
  <c r="HXL106" i="3" s="1"/>
  <c r="HXN106" i="3" s="1"/>
  <c r="HXO106" i="3" s="1"/>
  <c r="HWU106" i="3"/>
  <c r="HWV106" i="3" s="1"/>
  <c r="HWX106" i="3" s="1"/>
  <c r="HWY106" i="3" s="1"/>
  <c r="HWE106" i="3"/>
  <c r="HWF106" i="3" s="1"/>
  <c r="HWH106" i="3" s="1"/>
  <c r="HWI106" i="3" s="1"/>
  <c r="HVO106" i="3"/>
  <c r="HVP106" i="3" s="1"/>
  <c r="HVR106" i="3" s="1"/>
  <c r="HVS106" i="3" s="1"/>
  <c r="HUY106" i="3"/>
  <c r="HUZ106" i="3" s="1"/>
  <c r="HVB106" i="3" s="1"/>
  <c r="HVC106" i="3" s="1"/>
  <c r="HUI106" i="3"/>
  <c r="HUJ106" i="3" s="1"/>
  <c r="HUL106" i="3" s="1"/>
  <c r="HUM106" i="3" s="1"/>
  <c r="HTS106" i="3"/>
  <c r="HTT106" i="3" s="1"/>
  <c r="HTV106" i="3" s="1"/>
  <c r="HTW106" i="3" s="1"/>
  <c r="HTC106" i="3"/>
  <c r="HTD106" i="3" s="1"/>
  <c r="HTF106" i="3" s="1"/>
  <c r="HTG106" i="3" s="1"/>
  <c r="HSM106" i="3"/>
  <c r="HSN106" i="3" s="1"/>
  <c r="HSP106" i="3" s="1"/>
  <c r="HSQ106" i="3" s="1"/>
  <c r="HRW106" i="3"/>
  <c r="HRX106" i="3" s="1"/>
  <c r="HRZ106" i="3" s="1"/>
  <c r="HSA106" i="3" s="1"/>
  <c r="HRG106" i="3"/>
  <c r="HRH106" i="3" s="1"/>
  <c r="HRJ106" i="3" s="1"/>
  <c r="HRK106" i="3" s="1"/>
  <c r="HQQ106" i="3"/>
  <c r="HQR106" i="3" s="1"/>
  <c r="HQT106" i="3" s="1"/>
  <c r="HQU106" i="3" s="1"/>
  <c r="HQA106" i="3"/>
  <c r="HQB106" i="3" s="1"/>
  <c r="HQD106" i="3" s="1"/>
  <c r="HQE106" i="3" s="1"/>
  <c r="HPK106" i="3"/>
  <c r="HPL106" i="3" s="1"/>
  <c r="HPN106" i="3" s="1"/>
  <c r="HPO106" i="3" s="1"/>
  <c r="HOU106" i="3"/>
  <c r="HOV106" i="3" s="1"/>
  <c r="HOX106" i="3" s="1"/>
  <c r="HOY106" i="3" s="1"/>
  <c r="HOE106" i="3"/>
  <c r="HOF106" i="3" s="1"/>
  <c r="HOH106" i="3" s="1"/>
  <c r="HOI106" i="3" s="1"/>
  <c r="HNO106" i="3"/>
  <c r="HNP106" i="3" s="1"/>
  <c r="HNR106" i="3" s="1"/>
  <c r="HNS106" i="3" s="1"/>
  <c r="HMY106" i="3"/>
  <c r="HMZ106" i="3" s="1"/>
  <c r="HNB106" i="3" s="1"/>
  <c r="HNC106" i="3" s="1"/>
  <c r="HMI106" i="3"/>
  <c r="HMJ106" i="3" s="1"/>
  <c r="HML106" i="3" s="1"/>
  <c r="HMM106" i="3" s="1"/>
  <c r="HLS106" i="3"/>
  <c r="HLT106" i="3" s="1"/>
  <c r="HLV106" i="3" s="1"/>
  <c r="HLW106" i="3" s="1"/>
  <c r="HLC106" i="3"/>
  <c r="HLD106" i="3" s="1"/>
  <c r="HLF106" i="3" s="1"/>
  <c r="HLG106" i="3" s="1"/>
  <c r="HKM106" i="3"/>
  <c r="HKN106" i="3" s="1"/>
  <c r="HKP106" i="3" s="1"/>
  <c r="HKQ106" i="3" s="1"/>
  <c r="HJW106" i="3"/>
  <c r="HJX106" i="3" s="1"/>
  <c r="HJZ106" i="3" s="1"/>
  <c r="HKA106" i="3" s="1"/>
  <c r="HJG106" i="3"/>
  <c r="HJH106" i="3" s="1"/>
  <c r="HJJ106" i="3" s="1"/>
  <c r="HJK106" i="3" s="1"/>
  <c r="HIQ106" i="3"/>
  <c r="HIR106" i="3" s="1"/>
  <c r="HIT106" i="3" s="1"/>
  <c r="HIU106" i="3" s="1"/>
  <c r="HIA106" i="3"/>
  <c r="HIB106" i="3" s="1"/>
  <c r="HID106" i="3" s="1"/>
  <c r="HIE106" i="3" s="1"/>
  <c r="HHK106" i="3"/>
  <c r="HHL106" i="3" s="1"/>
  <c r="HHN106" i="3" s="1"/>
  <c r="HHO106" i="3" s="1"/>
  <c r="HGU106" i="3"/>
  <c r="HGV106" i="3" s="1"/>
  <c r="HGX106" i="3" s="1"/>
  <c r="HGY106" i="3" s="1"/>
  <c r="HGE106" i="3"/>
  <c r="HGF106" i="3" s="1"/>
  <c r="HGH106" i="3" s="1"/>
  <c r="HGI106" i="3" s="1"/>
  <c r="HFO106" i="3"/>
  <c r="HFP106" i="3" s="1"/>
  <c r="HFR106" i="3" s="1"/>
  <c r="HFS106" i="3" s="1"/>
  <c r="HEY106" i="3"/>
  <c r="HEZ106" i="3" s="1"/>
  <c r="HFB106" i="3" s="1"/>
  <c r="HFC106" i="3" s="1"/>
  <c r="HEI106" i="3"/>
  <c r="HEJ106" i="3" s="1"/>
  <c r="HEL106" i="3" s="1"/>
  <c r="HEM106" i="3" s="1"/>
  <c r="HDS106" i="3"/>
  <c r="HDT106" i="3" s="1"/>
  <c r="HDV106" i="3" s="1"/>
  <c r="HDW106" i="3" s="1"/>
  <c r="HDC106" i="3"/>
  <c r="HDD106" i="3" s="1"/>
  <c r="HDF106" i="3" s="1"/>
  <c r="HDG106" i="3" s="1"/>
  <c r="HCM106" i="3"/>
  <c r="HCN106" i="3" s="1"/>
  <c r="HCP106" i="3" s="1"/>
  <c r="HCQ106" i="3" s="1"/>
  <c r="HBW106" i="3"/>
  <c r="HBX106" i="3" s="1"/>
  <c r="HBZ106" i="3" s="1"/>
  <c r="HCA106" i="3" s="1"/>
  <c r="HBG106" i="3"/>
  <c r="HBH106" i="3" s="1"/>
  <c r="HBJ106" i="3" s="1"/>
  <c r="HBK106" i="3" s="1"/>
  <c r="HAQ106" i="3"/>
  <c r="HAR106" i="3" s="1"/>
  <c r="HAT106" i="3" s="1"/>
  <c r="HAU106" i="3" s="1"/>
  <c r="HAA106" i="3"/>
  <c r="HAB106" i="3" s="1"/>
  <c r="HAD106" i="3" s="1"/>
  <c r="HAE106" i="3" s="1"/>
  <c r="GZK106" i="3"/>
  <c r="GZL106" i="3" s="1"/>
  <c r="GZN106" i="3" s="1"/>
  <c r="GZO106" i="3" s="1"/>
  <c r="GYU106" i="3"/>
  <c r="GYV106" i="3" s="1"/>
  <c r="GYX106" i="3" s="1"/>
  <c r="GYY106" i="3" s="1"/>
  <c r="GYE106" i="3"/>
  <c r="GYF106" i="3" s="1"/>
  <c r="GYH106" i="3" s="1"/>
  <c r="GYI106" i="3" s="1"/>
  <c r="GXO106" i="3"/>
  <c r="GXP106" i="3" s="1"/>
  <c r="GXR106" i="3" s="1"/>
  <c r="GXS106" i="3" s="1"/>
  <c r="GWY106" i="3"/>
  <c r="GWZ106" i="3" s="1"/>
  <c r="GXB106" i="3" s="1"/>
  <c r="GXC106" i="3" s="1"/>
  <c r="GWI106" i="3"/>
  <c r="GWJ106" i="3" s="1"/>
  <c r="GWL106" i="3" s="1"/>
  <c r="GWM106" i="3" s="1"/>
  <c r="GVS106" i="3"/>
  <c r="GVT106" i="3" s="1"/>
  <c r="GVV106" i="3" s="1"/>
  <c r="GVW106" i="3" s="1"/>
  <c r="GVC106" i="3"/>
  <c r="GVD106" i="3" s="1"/>
  <c r="GVF106" i="3" s="1"/>
  <c r="GVG106" i="3" s="1"/>
  <c r="GUM106" i="3"/>
  <c r="GUN106" i="3" s="1"/>
  <c r="GUP106" i="3" s="1"/>
  <c r="GUQ106" i="3" s="1"/>
  <c r="GTW106" i="3"/>
  <c r="GTX106" i="3" s="1"/>
  <c r="GTZ106" i="3" s="1"/>
  <c r="GUA106" i="3" s="1"/>
  <c r="GTG106" i="3"/>
  <c r="GTH106" i="3" s="1"/>
  <c r="GTJ106" i="3" s="1"/>
  <c r="GTK106" i="3" s="1"/>
  <c r="GSQ106" i="3"/>
  <c r="GSR106" i="3" s="1"/>
  <c r="GST106" i="3" s="1"/>
  <c r="GSU106" i="3" s="1"/>
  <c r="GSA106" i="3"/>
  <c r="GSB106" i="3" s="1"/>
  <c r="GSD106" i="3" s="1"/>
  <c r="GSE106" i="3" s="1"/>
  <c r="GRK106" i="3"/>
  <c r="GRL106" i="3" s="1"/>
  <c r="GRN106" i="3" s="1"/>
  <c r="GRO106" i="3" s="1"/>
  <c r="GQU106" i="3"/>
  <c r="GQV106" i="3" s="1"/>
  <c r="GQX106" i="3" s="1"/>
  <c r="GQY106" i="3" s="1"/>
  <c r="GQE106" i="3"/>
  <c r="GQF106" i="3" s="1"/>
  <c r="GQH106" i="3" s="1"/>
  <c r="GQI106" i="3" s="1"/>
  <c r="GPO106" i="3"/>
  <c r="GPP106" i="3" s="1"/>
  <c r="GPR106" i="3" s="1"/>
  <c r="GPS106" i="3" s="1"/>
  <c r="GOY106" i="3"/>
  <c r="GOZ106" i="3" s="1"/>
  <c r="GPB106" i="3" s="1"/>
  <c r="GPC106" i="3" s="1"/>
  <c r="GOI106" i="3"/>
  <c r="GOJ106" i="3" s="1"/>
  <c r="GOL106" i="3" s="1"/>
  <c r="GOM106" i="3" s="1"/>
  <c r="GNS106" i="3"/>
  <c r="GNT106" i="3" s="1"/>
  <c r="GNV106" i="3" s="1"/>
  <c r="GNW106" i="3" s="1"/>
  <c r="GNC106" i="3"/>
  <c r="GND106" i="3" s="1"/>
  <c r="GNF106" i="3" s="1"/>
  <c r="GNG106" i="3" s="1"/>
  <c r="GMM106" i="3"/>
  <c r="GMN106" i="3" s="1"/>
  <c r="GMP106" i="3" s="1"/>
  <c r="GMQ106" i="3" s="1"/>
  <c r="GLW106" i="3"/>
  <c r="GLX106" i="3" s="1"/>
  <c r="GLZ106" i="3" s="1"/>
  <c r="GMA106" i="3" s="1"/>
  <c r="GLG106" i="3"/>
  <c r="GLH106" i="3" s="1"/>
  <c r="GLJ106" i="3" s="1"/>
  <c r="GLK106" i="3" s="1"/>
  <c r="GKQ106" i="3"/>
  <c r="GKR106" i="3" s="1"/>
  <c r="GKT106" i="3" s="1"/>
  <c r="GKU106" i="3" s="1"/>
  <c r="GKA106" i="3"/>
  <c r="GKB106" i="3" s="1"/>
  <c r="GKD106" i="3" s="1"/>
  <c r="GKE106" i="3" s="1"/>
  <c r="GJK106" i="3"/>
  <c r="GJL106" i="3" s="1"/>
  <c r="GJN106" i="3" s="1"/>
  <c r="GJO106" i="3" s="1"/>
  <c r="GIU106" i="3"/>
  <c r="GIV106" i="3" s="1"/>
  <c r="GIX106" i="3" s="1"/>
  <c r="GIY106" i="3" s="1"/>
  <c r="GIH106" i="3"/>
  <c r="GII106" i="3" s="1"/>
  <c r="GIE106" i="3"/>
  <c r="GIF106" i="3" s="1"/>
  <c r="GHO106" i="3"/>
  <c r="GHP106" i="3" s="1"/>
  <c r="GHR106" i="3" s="1"/>
  <c r="GHS106" i="3" s="1"/>
  <c r="GGY106" i="3"/>
  <c r="GGZ106" i="3" s="1"/>
  <c r="GHB106" i="3" s="1"/>
  <c r="GHC106" i="3" s="1"/>
  <c r="GGI106" i="3"/>
  <c r="GGJ106" i="3" s="1"/>
  <c r="GGL106" i="3" s="1"/>
  <c r="GGM106" i="3" s="1"/>
  <c r="GFS106" i="3"/>
  <c r="GFT106" i="3" s="1"/>
  <c r="GFV106" i="3" s="1"/>
  <c r="GFW106" i="3" s="1"/>
  <c r="GFC106" i="3"/>
  <c r="GFD106" i="3" s="1"/>
  <c r="GFF106" i="3" s="1"/>
  <c r="GFG106" i="3" s="1"/>
  <c r="GEM106" i="3"/>
  <c r="GEN106" i="3" s="1"/>
  <c r="GEP106" i="3" s="1"/>
  <c r="GEQ106" i="3" s="1"/>
  <c r="GDW106" i="3"/>
  <c r="GDX106" i="3" s="1"/>
  <c r="GDZ106" i="3" s="1"/>
  <c r="GEA106" i="3" s="1"/>
  <c r="GDG106" i="3"/>
  <c r="GDH106" i="3" s="1"/>
  <c r="GDJ106" i="3" s="1"/>
  <c r="GDK106" i="3" s="1"/>
  <c r="GCQ106" i="3"/>
  <c r="GCR106" i="3" s="1"/>
  <c r="GCT106" i="3" s="1"/>
  <c r="GCU106" i="3" s="1"/>
  <c r="GCA106" i="3"/>
  <c r="GCB106" i="3" s="1"/>
  <c r="GCD106" i="3" s="1"/>
  <c r="GCE106" i="3" s="1"/>
  <c r="GBK106" i="3"/>
  <c r="GBL106" i="3" s="1"/>
  <c r="GBN106" i="3" s="1"/>
  <c r="GBO106" i="3" s="1"/>
  <c r="GAU106" i="3"/>
  <c r="GAV106" i="3" s="1"/>
  <c r="GAX106" i="3" s="1"/>
  <c r="GAY106" i="3" s="1"/>
  <c r="GAE106" i="3"/>
  <c r="GAF106" i="3" s="1"/>
  <c r="GAH106" i="3" s="1"/>
  <c r="GAI106" i="3" s="1"/>
  <c r="FZO106" i="3"/>
  <c r="FZP106" i="3" s="1"/>
  <c r="FZR106" i="3" s="1"/>
  <c r="FZS106" i="3" s="1"/>
  <c r="FYY106" i="3"/>
  <c r="FYZ106" i="3" s="1"/>
  <c r="FZB106" i="3" s="1"/>
  <c r="FZC106" i="3" s="1"/>
  <c r="FYI106" i="3"/>
  <c r="FYJ106" i="3" s="1"/>
  <c r="FYL106" i="3" s="1"/>
  <c r="FYM106" i="3" s="1"/>
  <c r="FXS106" i="3"/>
  <c r="FXT106" i="3" s="1"/>
  <c r="FXV106" i="3" s="1"/>
  <c r="FXW106" i="3" s="1"/>
  <c r="FXC106" i="3"/>
  <c r="FXD106" i="3" s="1"/>
  <c r="FXF106" i="3" s="1"/>
  <c r="FXG106" i="3" s="1"/>
  <c r="FWM106" i="3"/>
  <c r="FWN106" i="3" s="1"/>
  <c r="FWP106" i="3" s="1"/>
  <c r="FWQ106" i="3" s="1"/>
  <c r="FVW106" i="3"/>
  <c r="FVX106" i="3" s="1"/>
  <c r="FVZ106" i="3" s="1"/>
  <c r="FWA106" i="3" s="1"/>
  <c r="FVG106" i="3"/>
  <c r="FVH106" i="3" s="1"/>
  <c r="FVJ106" i="3" s="1"/>
  <c r="FVK106" i="3" s="1"/>
  <c r="FUQ106" i="3"/>
  <c r="FUR106" i="3" s="1"/>
  <c r="FUT106" i="3" s="1"/>
  <c r="FUU106" i="3" s="1"/>
  <c r="FUA106" i="3"/>
  <c r="FUB106" i="3" s="1"/>
  <c r="FUD106" i="3" s="1"/>
  <c r="FUE106" i="3" s="1"/>
  <c r="FTK106" i="3"/>
  <c r="FTL106" i="3" s="1"/>
  <c r="FTN106" i="3" s="1"/>
  <c r="FTO106" i="3" s="1"/>
  <c r="FSU106" i="3"/>
  <c r="FSV106" i="3" s="1"/>
  <c r="FSX106" i="3" s="1"/>
  <c r="FSY106" i="3" s="1"/>
  <c r="FSE106" i="3"/>
  <c r="FSF106" i="3" s="1"/>
  <c r="FSH106" i="3" s="1"/>
  <c r="FSI106" i="3" s="1"/>
  <c r="FRO106" i="3"/>
  <c r="FRP106" i="3" s="1"/>
  <c r="FRR106" i="3" s="1"/>
  <c r="FRS106" i="3" s="1"/>
  <c r="FQY106" i="3"/>
  <c r="FQZ106" i="3" s="1"/>
  <c r="FRB106" i="3" s="1"/>
  <c r="FRC106" i="3" s="1"/>
  <c r="FQI106" i="3"/>
  <c r="FQJ106" i="3" s="1"/>
  <c r="FQL106" i="3" s="1"/>
  <c r="FQM106" i="3" s="1"/>
  <c r="FPS106" i="3"/>
  <c r="FPT106" i="3" s="1"/>
  <c r="FPV106" i="3" s="1"/>
  <c r="FPW106" i="3" s="1"/>
  <c r="FPC106" i="3"/>
  <c r="FPD106" i="3" s="1"/>
  <c r="FPF106" i="3" s="1"/>
  <c r="FPG106" i="3" s="1"/>
  <c r="FOM106" i="3"/>
  <c r="FON106" i="3" s="1"/>
  <c r="FOP106" i="3" s="1"/>
  <c r="FOQ106" i="3" s="1"/>
  <c r="FNW106" i="3"/>
  <c r="FNX106" i="3" s="1"/>
  <c r="FNZ106" i="3" s="1"/>
  <c r="FOA106" i="3" s="1"/>
  <c r="FNG106" i="3"/>
  <c r="FNH106" i="3" s="1"/>
  <c r="FNJ106" i="3" s="1"/>
  <c r="FNK106" i="3" s="1"/>
  <c r="FMQ106" i="3"/>
  <c r="FMR106" i="3" s="1"/>
  <c r="FMT106" i="3" s="1"/>
  <c r="FMU106" i="3" s="1"/>
  <c r="FMA106" i="3"/>
  <c r="FMB106" i="3" s="1"/>
  <c r="FMD106" i="3" s="1"/>
  <c r="FME106" i="3" s="1"/>
  <c r="FLK106" i="3"/>
  <c r="FLL106" i="3" s="1"/>
  <c r="FLN106" i="3" s="1"/>
  <c r="FLO106" i="3" s="1"/>
  <c r="FKU106" i="3"/>
  <c r="FKV106" i="3" s="1"/>
  <c r="FKX106" i="3" s="1"/>
  <c r="FKY106" i="3" s="1"/>
  <c r="FKE106" i="3"/>
  <c r="FKF106" i="3" s="1"/>
  <c r="FKH106" i="3" s="1"/>
  <c r="FKI106" i="3" s="1"/>
  <c r="FJO106" i="3"/>
  <c r="FJP106" i="3" s="1"/>
  <c r="FJR106" i="3" s="1"/>
  <c r="FJS106" i="3" s="1"/>
  <c r="FIY106" i="3"/>
  <c r="FIZ106" i="3" s="1"/>
  <c r="FJB106" i="3" s="1"/>
  <c r="FJC106" i="3" s="1"/>
  <c r="FII106" i="3"/>
  <c r="FIJ106" i="3" s="1"/>
  <c r="FIL106" i="3" s="1"/>
  <c r="FIM106" i="3" s="1"/>
  <c r="FHS106" i="3"/>
  <c r="FHT106" i="3" s="1"/>
  <c r="FHV106" i="3" s="1"/>
  <c r="FHW106" i="3" s="1"/>
  <c r="FHC106" i="3"/>
  <c r="FHD106" i="3" s="1"/>
  <c r="FHF106" i="3" s="1"/>
  <c r="FHG106" i="3" s="1"/>
  <c r="FGM106" i="3"/>
  <c r="FGN106" i="3" s="1"/>
  <c r="FGP106" i="3" s="1"/>
  <c r="FGQ106" i="3" s="1"/>
  <c r="FFW106" i="3"/>
  <c r="FFX106" i="3" s="1"/>
  <c r="FFZ106" i="3" s="1"/>
  <c r="FGA106" i="3" s="1"/>
  <c r="FFG106" i="3"/>
  <c r="FFH106" i="3" s="1"/>
  <c r="FFJ106" i="3" s="1"/>
  <c r="FFK106" i="3" s="1"/>
  <c r="FEQ106" i="3"/>
  <c r="FER106" i="3" s="1"/>
  <c r="FET106" i="3" s="1"/>
  <c r="FEU106" i="3" s="1"/>
  <c r="FEA106" i="3"/>
  <c r="FEB106" i="3" s="1"/>
  <c r="FED106" i="3" s="1"/>
  <c r="FEE106" i="3" s="1"/>
  <c r="FDK106" i="3"/>
  <c r="FDL106" i="3" s="1"/>
  <c r="FDN106" i="3" s="1"/>
  <c r="FDO106" i="3" s="1"/>
  <c r="FCU106" i="3"/>
  <c r="FCV106" i="3" s="1"/>
  <c r="FCX106" i="3" s="1"/>
  <c r="FCY106" i="3" s="1"/>
  <c r="FCE106" i="3"/>
  <c r="FCF106" i="3" s="1"/>
  <c r="FCH106" i="3" s="1"/>
  <c r="FCI106" i="3" s="1"/>
  <c r="FBO106" i="3"/>
  <c r="FBP106" i="3" s="1"/>
  <c r="FBR106" i="3" s="1"/>
  <c r="FBS106" i="3" s="1"/>
  <c r="FAY106" i="3"/>
  <c r="FAZ106" i="3" s="1"/>
  <c r="FBB106" i="3" s="1"/>
  <c r="FBC106" i="3" s="1"/>
  <c r="FAI106" i="3"/>
  <c r="FAJ106" i="3" s="1"/>
  <c r="FAL106" i="3" s="1"/>
  <c r="FAM106" i="3" s="1"/>
  <c r="EZS106" i="3"/>
  <c r="EZT106" i="3" s="1"/>
  <c r="EZV106" i="3" s="1"/>
  <c r="EZW106" i="3" s="1"/>
  <c r="EZC106" i="3"/>
  <c r="EZD106" i="3" s="1"/>
  <c r="EZF106" i="3" s="1"/>
  <c r="EZG106" i="3" s="1"/>
  <c r="EYM106" i="3"/>
  <c r="EYN106" i="3" s="1"/>
  <c r="EYP106" i="3" s="1"/>
  <c r="EYQ106" i="3" s="1"/>
  <c r="EXW106" i="3"/>
  <c r="EXX106" i="3" s="1"/>
  <c r="EXZ106" i="3" s="1"/>
  <c r="EYA106" i="3" s="1"/>
  <c r="EXG106" i="3"/>
  <c r="EXH106" i="3" s="1"/>
  <c r="EXJ106" i="3" s="1"/>
  <c r="EXK106" i="3" s="1"/>
  <c r="EWQ106" i="3"/>
  <c r="EWR106" i="3" s="1"/>
  <c r="EWT106" i="3" s="1"/>
  <c r="EWU106" i="3" s="1"/>
  <c r="EWA106" i="3"/>
  <c r="EWB106" i="3" s="1"/>
  <c r="EWD106" i="3" s="1"/>
  <c r="EWE106" i="3" s="1"/>
  <c r="EVK106" i="3"/>
  <c r="EVL106" i="3" s="1"/>
  <c r="EVN106" i="3" s="1"/>
  <c r="EVO106" i="3" s="1"/>
  <c r="EUU106" i="3"/>
  <c r="EUV106" i="3" s="1"/>
  <c r="EUX106" i="3" s="1"/>
  <c r="EUY106" i="3" s="1"/>
  <c r="EUE106" i="3"/>
  <c r="EUF106" i="3" s="1"/>
  <c r="EUH106" i="3" s="1"/>
  <c r="EUI106" i="3" s="1"/>
  <c r="ETO106" i="3"/>
  <c r="ETP106" i="3" s="1"/>
  <c r="ETR106" i="3" s="1"/>
  <c r="ETS106" i="3" s="1"/>
  <c r="ESY106" i="3"/>
  <c r="ESZ106" i="3" s="1"/>
  <c r="ETB106" i="3" s="1"/>
  <c r="ETC106" i="3" s="1"/>
  <c r="ESI106" i="3"/>
  <c r="ESJ106" i="3" s="1"/>
  <c r="ESL106" i="3" s="1"/>
  <c r="ESM106" i="3" s="1"/>
  <c r="ERS106" i="3"/>
  <c r="ERT106" i="3" s="1"/>
  <c r="ERV106" i="3" s="1"/>
  <c r="ERW106" i="3" s="1"/>
  <c r="ERC106" i="3"/>
  <c r="ERD106" i="3" s="1"/>
  <c r="ERF106" i="3" s="1"/>
  <c r="ERG106" i="3" s="1"/>
  <c r="EQM106" i="3"/>
  <c r="EQN106" i="3" s="1"/>
  <c r="EQP106" i="3" s="1"/>
  <c r="EQQ106" i="3" s="1"/>
  <c r="EPW106" i="3"/>
  <c r="EPX106" i="3" s="1"/>
  <c r="EPZ106" i="3" s="1"/>
  <c r="EQA106" i="3" s="1"/>
  <c r="EPG106" i="3"/>
  <c r="EPH106" i="3" s="1"/>
  <c r="EPJ106" i="3" s="1"/>
  <c r="EPK106" i="3" s="1"/>
  <c r="EOQ106" i="3"/>
  <c r="EOR106" i="3" s="1"/>
  <c r="EOT106" i="3" s="1"/>
  <c r="EOU106" i="3" s="1"/>
  <c r="EOA106" i="3"/>
  <c r="EOB106" i="3" s="1"/>
  <c r="EOD106" i="3" s="1"/>
  <c r="EOE106" i="3" s="1"/>
  <c r="ENK106" i="3"/>
  <c r="ENL106" i="3" s="1"/>
  <c r="ENN106" i="3" s="1"/>
  <c r="ENO106" i="3" s="1"/>
  <c r="EMU106" i="3"/>
  <c r="EMV106" i="3" s="1"/>
  <c r="EMX106" i="3" s="1"/>
  <c r="EMY106" i="3" s="1"/>
  <c r="EME106" i="3"/>
  <c r="EMF106" i="3" s="1"/>
  <c r="EMH106" i="3" s="1"/>
  <c r="EMI106" i="3" s="1"/>
  <c r="ELO106" i="3"/>
  <c r="ELP106" i="3" s="1"/>
  <c r="ELR106" i="3" s="1"/>
  <c r="ELS106" i="3" s="1"/>
  <c r="EKY106" i="3"/>
  <c r="EKZ106" i="3" s="1"/>
  <c r="ELB106" i="3" s="1"/>
  <c r="ELC106" i="3" s="1"/>
  <c r="EKI106" i="3"/>
  <c r="EKJ106" i="3" s="1"/>
  <c r="EKL106" i="3" s="1"/>
  <c r="EKM106" i="3" s="1"/>
  <c r="EJS106" i="3"/>
  <c r="EJT106" i="3" s="1"/>
  <c r="EJV106" i="3" s="1"/>
  <c r="EJW106" i="3" s="1"/>
  <c r="EJC106" i="3"/>
  <c r="EJD106" i="3" s="1"/>
  <c r="EJF106" i="3" s="1"/>
  <c r="EJG106" i="3" s="1"/>
  <c r="EIM106" i="3"/>
  <c r="EIN106" i="3" s="1"/>
  <c r="EIP106" i="3" s="1"/>
  <c r="EIQ106" i="3" s="1"/>
  <c r="EHW106" i="3"/>
  <c r="EHX106" i="3" s="1"/>
  <c r="EHZ106" i="3" s="1"/>
  <c r="EIA106" i="3" s="1"/>
  <c r="EHG106" i="3"/>
  <c r="EHH106" i="3" s="1"/>
  <c r="EHJ106" i="3" s="1"/>
  <c r="EHK106" i="3" s="1"/>
  <c r="EGQ106" i="3"/>
  <c r="EGR106" i="3" s="1"/>
  <c r="EGT106" i="3" s="1"/>
  <c r="EGU106" i="3" s="1"/>
  <c r="EGA106" i="3"/>
  <c r="EGB106" i="3" s="1"/>
  <c r="EGD106" i="3" s="1"/>
  <c r="EGE106" i="3" s="1"/>
  <c r="EFK106" i="3"/>
  <c r="EFL106" i="3" s="1"/>
  <c r="EFN106" i="3" s="1"/>
  <c r="EFO106" i="3" s="1"/>
  <c r="EEU106" i="3"/>
  <c r="EEV106" i="3" s="1"/>
  <c r="EEX106" i="3" s="1"/>
  <c r="EEY106" i="3" s="1"/>
  <c r="EEE106" i="3"/>
  <c r="EEF106" i="3" s="1"/>
  <c r="EEH106" i="3" s="1"/>
  <c r="EEI106" i="3" s="1"/>
  <c r="EDO106" i="3"/>
  <c r="EDP106" i="3" s="1"/>
  <c r="EDR106" i="3" s="1"/>
  <c r="EDS106" i="3" s="1"/>
  <c r="ECY106" i="3"/>
  <c r="ECZ106" i="3" s="1"/>
  <c r="EDB106" i="3" s="1"/>
  <c r="EDC106" i="3" s="1"/>
  <c r="ECI106" i="3"/>
  <c r="ECJ106" i="3" s="1"/>
  <c r="ECL106" i="3" s="1"/>
  <c r="ECM106" i="3" s="1"/>
  <c r="EBS106" i="3"/>
  <c r="EBT106" i="3" s="1"/>
  <c r="EBV106" i="3" s="1"/>
  <c r="EBW106" i="3" s="1"/>
  <c r="EBC106" i="3"/>
  <c r="EBD106" i="3" s="1"/>
  <c r="EBF106" i="3" s="1"/>
  <c r="EBG106" i="3" s="1"/>
  <c r="EAM106" i="3"/>
  <c r="EAN106" i="3" s="1"/>
  <c r="EAP106" i="3" s="1"/>
  <c r="EAQ106" i="3" s="1"/>
  <c r="DZW106" i="3"/>
  <c r="DZX106" i="3" s="1"/>
  <c r="DZZ106" i="3" s="1"/>
  <c r="EAA106" i="3" s="1"/>
  <c r="DZG106" i="3"/>
  <c r="DZH106" i="3" s="1"/>
  <c r="DZJ106" i="3" s="1"/>
  <c r="DZK106" i="3" s="1"/>
  <c r="DYQ106" i="3"/>
  <c r="DYR106" i="3" s="1"/>
  <c r="DYT106" i="3" s="1"/>
  <c r="DYU106" i="3" s="1"/>
  <c r="DYA106" i="3"/>
  <c r="DYB106" i="3" s="1"/>
  <c r="DYD106" i="3" s="1"/>
  <c r="DYE106" i="3" s="1"/>
  <c r="DXK106" i="3"/>
  <c r="DXL106" i="3" s="1"/>
  <c r="DXN106" i="3" s="1"/>
  <c r="DXO106" i="3" s="1"/>
  <c r="DWU106" i="3"/>
  <c r="DWV106" i="3" s="1"/>
  <c r="DWX106" i="3" s="1"/>
  <c r="DWY106" i="3" s="1"/>
  <c r="DWE106" i="3"/>
  <c r="DWF106" i="3" s="1"/>
  <c r="DWH106" i="3" s="1"/>
  <c r="DWI106" i="3" s="1"/>
  <c r="DVO106" i="3"/>
  <c r="DVP106" i="3" s="1"/>
  <c r="DVR106" i="3" s="1"/>
  <c r="DVS106" i="3" s="1"/>
  <c r="DUY106" i="3"/>
  <c r="DUZ106" i="3" s="1"/>
  <c r="DVB106" i="3" s="1"/>
  <c r="DVC106" i="3" s="1"/>
  <c r="DUI106" i="3"/>
  <c r="DUJ106" i="3" s="1"/>
  <c r="DUL106" i="3" s="1"/>
  <c r="DUM106" i="3" s="1"/>
  <c r="DTS106" i="3"/>
  <c r="DTT106" i="3" s="1"/>
  <c r="DTV106" i="3" s="1"/>
  <c r="DTW106" i="3" s="1"/>
  <c r="DTC106" i="3"/>
  <c r="DTD106" i="3" s="1"/>
  <c r="DTF106" i="3" s="1"/>
  <c r="DTG106" i="3" s="1"/>
  <c r="DSM106" i="3"/>
  <c r="DSN106" i="3" s="1"/>
  <c r="DSP106" i="3" s="1"/>
  <c r="DSQ106" i="3" s="1"/>
  <c r="DRW106" i="3"/>
  <c r="DRX106" i="3" s="1"/>
  <c r="DRZ106" i="3" s="1"/>
  <c r="DSA106" i="3" s="1"/>
  <c r="DRG106" i="3"/>
  <c r="DRH106" i="3" s="1"/>
  <c r="DRJ106" i="3" s="1"/>
  <c r="DRK106" i="3" s="1"/>
  <c r="DQQ106" i="3"/>
  <c r="DQR106" i="3" s="1"/>
  <c r="DQT106" i="3" s="1"/>
  <c r="DQU106" i="3" s="1"/>
  <c r="DQA106" i="3"/>
  <c r="DQB106" i="3" s="1"/>
  <c r="DQD106" i="3" s="1"/>
  <c r="DQE106" i="3" s="1"/>
  <c r="DPK106" i="3"/>
  <c r="DPL106" i="3" s="1"/>
  <c r="DPN106" i="3" s="1"/>
  <c r="DPO106" i="3" s="1"/>
  <c r="DOU106" i="3"/>
  <c r="DOV106" i="3" s="1"/>
  <c r="DOX106" i="3" s="1"/>
  <c r="DOY106" i="3" s="1"/>
  <c r="DOE106" i="3"/>
  <c r="DOF106" i="3" s="1"/>
  <c r="DOH106" i="3" s="1"/>
  <c r="DOI106" i="3" s="1"/>
  <c r="DNO106" i="3"/>
  <c r="DNP106" i="3" s="1"/>
  <c r="DNR106" i="3" s="1"/>
  <c r="DNS106" i="3" s="1"/>
  <c r="DMY106" i="3"/>
  <c r="DMZ106" i="3" s="1"/>
  <c r="DNB106" i="3" s="1"/>
  <c r="DNC106" i="3" s="1"/>
  <c r="DMI106" i="3"/>
  <c r="DMJ106" i="3" s="1"/>
  <c r="DML106" i="3" s="1"/>
  <c r="DMM106" i="3" s="1"/>
  <c r="DLS106" i="3"/>
  <c r="DLT106" i="3" s="1"/>
  <c r="DLV106" i="3" s="1"/>
  <c r="DLW106" i="3" s="1"/>
  <c r="DLC106" i="3"/>
  <c r="DLD106" i="3" s="1"/>
  <c r="DLF106" i="3" s="1"/>
  <c r="DLG106" i="3" s="1"/>
  <c r="DKM106" i="3"/>
  <c r="DKN106" i="3" s="1"/>
  <c r="DKP106" i="3" s="1"/>
  <c r="DKQ106" i="3" s="1"/>
  <c r="DJW106" i="3"/>
  <c r="DJX106" i="3" s="1"/>
  <c r="DJZ106" i="3" s="1"/>
  <c r="DKA106" i="3" s="1"/>
  <c r="DJG106" i="3"/>
  <c r="DJH106" i="3" s="1"/>
  <c r="DJJ106" i="3" s="1"/>
  <c r="DJK106" i="3" s="1"/>
  <c r="DIQ106" i="3"/>
  <c r="DIR106" i="3" s="1"/>
  <c r="DIT106" i="3" s="1"/>
  <c r="DIU106" i="3" s="1"/>
  <c r="DIA106" i="3"/>
  <c r="DIB106" i="3" s="1"/>
  <c r="DID106" i="3" s="1"/>
  <c r="DIE106" i="3" s="1"/>
  <c r="DHK106" i="3"/>
  <c r="DHL106" i="3" s="1"/>
  <c r="DHN106" i="3" s="1"/>
  <c r="DHO106" i="3" s="1"/>
  <c r="DGU106" i="3"/>
  <c r="DGV106" i="3" s="1"/>
  <c r="DGX106" i="3" s="1"/>
  <c r="DGY106" i="3" s="1"/>
  <c r="DGE106" i="3"/>
  <c r="DGF106" i="3" s="1"/>
  <c r="DGH106" i="3" s="1"/>
  <c r="DGI106" i="3" s="1"/>
  <c r="DFO106" i="3"/>
  <c r="DFP106" i="3" s="1"/>
  <c r="DFR106" i="3" s="1"/>
  <c r="DFS106" i="3" s="1"/>
  <c r="DEY106" i="3"/>
  <c r="DEZ106" i="3" s="1"/>
  <c r="DFB106" i="3" s="1"/>
  <c r="DFC106" i="3" s="1"/>
  <c r="DEI106" i="3"/>
  <c r="DEJ106" i="3" s="1"/>
  <c r="DEL106" i="3" s="1"/>
  <c r="DEM106" i="3" s="1"/>
  <c r="DDT106" i="3"/>
  <c r="DDV106" i="3" s="1"/>
  <c r="DDW106" i="3" s="1"/>
  <c r="DDS106" i="3"/>
  <c r="DDC106" i="3"/>
  <c r="DDD106" i="3" s="1"/>
  <c r="DDF106" i="3" s="1"/>
  <c r="DDG106" i="3" s="1"/>
  <c r="DCM106" i="3"/>
  <c r="DCN106" i="3" s="1"/>
  <c r="DCP106" i="3" s="1"/>
  <c r="DCQ106" i="3" s="1"/>
  <c r="DBW106" i="3"/>
  <c r="DBX106" i="3" s="1"/>
  <c r="DBZ106" i="3" s="1"/>
  <c r="DCA106" i="3" s="1"/>
  <c r="DBG106" i="3"/>
  <c r="DBH106" i="3" s="1"/>
  <c r="DBJ106" i="3" s="1"/>
  <c r="DBK106" i="3" s="1"/>
  <c r="DAQ106" i="3"/>
  <c r="DAR106" i="3" s="1"/>
  <c r="DAT106" i="3" s="1"/>
  <c r="DAU106" i="3" s="1"/>
  <c r="DAA106" i="3"/>
  <c r="DAB106" i="3" s="1"/>
  <c r="DAD106" i="3" s="1"/>
  <c r="DAE106" i="3" s="1"/>
  <c r="CZK106" i="3"/>
  <c r="CZL106" i="3" s="1"/>
  <c r="CZN106" i="3" s="1"/>
  <c r="CZO106" i="3" s="1"/>
  <c r="CYU106" i="3"/>
  <c r="CYV106" i="3" s="1"/>
  <c r="CYX106" i="3" s="1"/>
  <c r="CYY106" i="3" s="1"/>
  <c r="CYE106" i="3"/>
  <c r="CYF106" i="3" s="1"/>
  <c r="CYH106" i="3" s="1"/>
  <c r="CYI106" i="3" s="1"/>
  <c r="CXO106" i="3"/>
  <c r="CXP106" i="3" s="1"/>
  <c r="CXR106" i="3" s="1"/>
  <c r="CXS106" i="3" s="1"/>
  <c r="CWY106" i="3"/>
  <c r="CWZ106" i="3" s="1"/>
  <c r="CXB106" i="3" s="1"/>
  <c r="CXC106" i="3" s="1"/>
  <c r="CWI106" i="3"/>
  <c r="CWJ106" i="3" s="1"/>
  <c r="CWL106" i="3" s="1"/>
  <c r="CWM106" i="3" s="1"/>
  <c r="CVS106" i="3"/>
  <c r="CVT106" i="3" s="1"/>
  <c r="CVV106" i="3" s="1"/>
  <c r="CVW106" i="3" s="1"/>
  <c r="CVC106" i="3"/>
  <c r="CVD106" i="3" s="1"/>
  <c r="CVF106" i="3" s="1"/>
  <c r="CVG106" i="3" s="1"/>
  <c r="CUM106" i="3"/>
  <c r="CUN106" i="3" s="1"/>
  <c r="CUP106" i="3" s="1"/>
  <c r="CUQ106" i="3" s="1"/>
  <c r="CTW106" i="3"/>
  <c r="CTX106" i="3" s="1"/>
  <c r="CTZ106" i="3" s="1"/>
  <c r="CUA106" i="3" s="1"/>
  <c r="CTG106" i="3"/>
  <c r="CTH106" i="3" s="1"/>
  <c r="CTJ106" i="3" s="1"/>
  <c r="CTK106" i="3" s="1"/>
  <c r="CSQ106" i="3"/>
  <c r="CSR106" i="3" s="1"/>
  <c r="CST106" i="3" s="1"/>
  <c r="CSU106" i="3" s="1"/>
  <c r="CSA106" i="3"/>
  <c r="CSB106" i="3" s="1"/>
  <c r="CSD106" i="3" s="1"/>
  <c r="CSE106" i="3" s="1"/>
  <c r="CRK106" i="3"/>
  <c r="CRL106" i="3" s="1"/>
  <c r="CRN106" i="3" s="1"/>
  <c r="CRO106" i="3" s="1"/>
  <c r="CQU106" i="3"/>
  <c r="CQV106" i="3" s="1"/>
  <c r="CQX106" i="3" s="1"/>
  <c r="CQY106" i="3" s="1"/>
  <c r="CQE106" i="3"/>
  <c r="CQF106" i="3" s="1"/>
  <c r="CQH106" i="3" s="1"/>
  <c r="CQI106" i="3" s="1"/>
  <c r="CPO106" i="3"/>
  <c r="CPP106" i="3" s="1"/>
  <c r="CPR106" i="3" s="1"/>
  <c r="CPS106" i="3" s="1"/>
  <c r="COY106" i="3"/>
  <c r="COZ106" i="3" s="1"/>
  <c r="CPB106" i="3" s="1"/>
  <c r="CPC106" i="3" s="1"/>
  <c r="COI106" i="3"/>
  <c r="COJ106" i="3" s="1"/>
  <c r="COL106" i="3" s="1"/>
  <c r="COM106" i="3" s="1"/>
  <c r="CNS106" i="3"/>
  <c r="CNT106" i="3" s="1"/>
  <c r="CNV106" i="3" s="1"/>
  <c r="CNW106" i="3" s="1"/>
  <c r="CNC106" i="3"/>
  <c r="CND106" i="3" s="1"/>
  <c r="CNF106" i="3" s="1"/>
  <c r="CNG106" i="3" s="1"/>
  <c r="CMM106" i="3"/>
  <c r="CMN106" i="3" s="1"/>
  <c r="CMP106" i="3" s="1"/>
  <c r="CMQ106" i="3" s="1"/>
  <c r="CLW106" i="3"/>
  <c r="CLX106" i="3" s="1"/>
  <c r="CLZ106" i="3" s="1"/>
  <c r="CMA106" i="3" s="1"/>
  <c r="CLG106" i="3"/>
  <c r="CLH106" i="3" s="1"/>
  <c r="CLJ106" i="3" s="1"/>
  <c r="CLK106" i="3" s="1"/>
  <c r="CKQ106" i="3"/>
  <c r="CKR106" i="3" s="1"/>
  <c r="CKT106" i="3" s="1"/>
  <c r="CKU106" i="3" s="1"/>
  <c r="CKA106" i="3"/>
  <c r="CKB106" i="3" s="1"/>
  <c r="CKD106" i="3" s="1"/>
  <c r="CKE106" i="3" s="1"/>
  <c r="CJK106" i="3"/>
  <c r="CJL106" i="3" s="1"/>
  <c r="CJN106" i="3" s="1"/>
  <c r="CJO106" i="3" s="1"/>
  <c r="CIU106" i="3"/>
  <c r="CIV106" i="3" s="1"/>
  <c r="CIX106" i="3" s="1"/>
  <c r="CIY106" i="3" s="1"/>
  <c r="CIE106" i="3"/>
  <c r="CIF106" i="3" s="1"/>
  <c r="CIH106" i="3" s="1"/>
  <c r="CII106" i="3" s="1"/>
  <c r="CHO106" i="3"/>
  <c r="CHP106" i="3" s="1"/>
  <c r="CHR106" i="3" s="1"/>
  <c r="CHS106" i="3" s="1"/>
  <c r="CGY106" i="3"/>
  <c r="CGZ106" i="3" s="1"/>
  <c r="CHB106" i="3" s="1"/>
  <c r="CHC106" i="3" s="1"/>
  <c r="CGI106" i="3"/>
  <c r="CGJ106" i="3" s="1"/>
  <c r="CGL106" i="3" s="1"/>
  <c r="CGM106" i="3" s="1"/>
  <c r="CFS106" i="3"/>
  <c r="CFT106" i="3" s="1"/>
  <c r="CFV106" i="3" s="1"/>
  <c r="CFW106" i="3" s="1"/>
  <c r="CFC106" i="3"/>
  <c r="CFD106" i="3" s="1"/>
  <c r="CFF106" i="3" s="1"/>
  <c r="CFG106" i="3" s="1"/>
  <c r="CEM106" i="3"/>
  <c r="CEN106" i="3" s="1"/>
  <c r="CEP106" i="3" s="1"/>
  <c r="CEQ106" i="3" s="1"/>
  <c r="CDW106" i="3"/>
  <c r="CDX106" i="3" s="1"/>
  <c r="CDZ106" i="3" s="1"/>
  <c r="CEA106" i="3" s="1"/>
  <c r="CDG106" i="3"/>
  <c r="CDH106" i="3" s="1"/>
  <c r="CDJ106" i="3" s="1"/>
  <c r="CDK106" i="3" s="1"/>
  <c r="CCQ106" i="3"/>
  <c r="CCR106" i="3" s="1"/>
  <c r="CCT106" i="3" s="1"/>
  <c r="CCU106" i="3" s="1"/>
  <c r="CCA106" i="3"/>
  <c r="CCB106" i="3" s="1"/>
  <c r="CCD106" i="3" s="1"/>
  <c r="CCE106" i="3" s="1"/>
  <c r="CBK106" i="3"/>
  <c r="CBL106" i="3" s="1"/>
  <c r="CBN106" i="3" s="1"/>
  <c r="CBO106" i="3" s="1"/>
  <c r="CAU106" i="3"/>
  <c r="CAV106" i="3" s="1"/>
  <c r="CAX106" i="3" s="1"/>
  <c r="CAY106" i="3" s="1"/>
  <c r="CAE106" i="3"/>
  <c r="CAF106" i="3" s="1"/>
  <c r="CAH106" i="3" s="1"/>
  <c r="CAI106" i="3" s="1"/>
  <c r="BZO106" i="3"/>
  <c r="BZP106" i="3" s="1"/>
  <c r="BZR106" i="3" s="1"/>
  <c r="BZS106" i="3" s="1"/>
  <c r="BYY106" i="3"/>
  <c r="BYZ106" i="3" s="1"/>
  <c r="BZB106" i="3" s="1"/>
  <c r="BZC106" i="3" s="1"/>
  <c r="BYI106" i="3"/>
  <c r="BYJ106" i="3" s="1"/>
  <c r="BYL106" i="3" s="1"/>
  <c r="BYM106" i="3" s="1"/>
  <c r="BXS106" i="3"/>
  <c r="BXT106" i="3" s="1"/>
  <c r="BXV106" i="3" s="1"/>
  <c r="BXW106" i="3" s="1"/>
  <c r="BXC106" i="3"/>
  <c r="BXD106" i="3" s="1"/>
  <c r="BXF106" i="3" s="1"/>
  <c r="BXG106" i="3" s="1"/>
  <c r="BWM106" i="3"/>
  <c r="BWN106" i="3" s="1"/>
  <c r="BWP106" i="3" s="1"/>
  <c r="BWQ106" i="3" s="1"/>
  <c r="BVW106" i="3"/>
  <c r="BVX106" i="3" s="1"/>
  <c r="BVZ106" i="3" s="1"/>
  <c r="BWA106" i="3" s="1"/>
  <c r="BVG106" i="3"/>
  <c r="BVH106" i="3" s="1"/>
  <c r="BVJ106" i="3" s="1"/>
  <c r="BVK106" i="3" s="1"/>
  <c r="BUQ106" i="3"/>
  <c r="BUR106" i="3" s="1"/>
  <c r="BUT106" i="3" s="1"/>
  <c r="BUU106" i="3" s="1"/>
  <c r="BUA106" i="3"/>
  <c r="BUB106" i="3" s="1"/>
  <c r="BUD106" i="3" s="1"/>
  <c r="BUE106" i="3" s="1"/>
  <c r="BTK106" i="3"/>
  <c r="BTL106" i="3" s="1"/>
  <c r="BTN106" i="3" s="1"/>
  <c r="BTO106" i="3" s="1"/>
  <c r="BSU106" i="3"/>
  <c r="BSV106" i="3" s="1"/>
  <c r="BSX106" i="3" s="1"/>
  <c r="BSY106" i="3" s="1"/>
  <c r="BSE106" i="3"/>
  <c r="BSF106" i="3" s="1"/>
  <c r="BSH106" i="3" s="1"/>
  <c r="BSI106" i="3" s="1"/>
  <c r="BRO106" i="3"/>
  <c r="BRP106" i="3" s="1"/>
  <c r="BRR106" i="3" s="1"/>
  <c r="BRS106" i="3" s="1"/>
  <c r="BQY106" i="3"/>
  <c r="BQZ106" i="3" s="1"/>
  <c r="BRB106" i="3" s="1"/>
  <c r="BRC106" i="3" s="1"/>
  <c r="BQI106" i="3"/>
  <c r="BQJ106" i="3" s="1"/>
  <c r="BQL106" i="3" s="1"/>
  <c r="BQM106" i="3" s="1"/>
  <c r="BPS106" i="3"/>
  <c r="BPT106" i="3" s="1"/>
  <c r="BPV106" i="3" s="1"/>
  <c r="BPW106" i="3" s="1"/>
  <c r="BPC106" i="3"/>
  <c r="BPD106" i="3" s="1"/>
  <c r="BPF106" i="3" s="1"/>
  <c r="BPG106" i="3" s="1"/>
  <c r="BOM106" i="3"/>
  <c r="BON106" i="3" s="1"/>
  <c r="BOP106" i="3" s="1"/>
  <c r="BOQ106" i="3" s="1"/>
  <c r="BNW106" i="3"/>
  <c r="BNX106" i="3" s="1"/>
  <c r="BNZ106" i="3" s="1"/>
  <c r="BOA106" i="3" s="1"/>
  <c r="BNG106" i="3"/>
  <c r="BNH106" i="3" s="1"/>
  <c r="BNJ106" i="3" s="1"/>
  <c r="BNK106" i="3" s="1"/>
  <c r="BMQ106" i="3"/>
  <c r="BMR106" i="3" s="1"/>
  <c r="BMT106" i="3" s="1"/>
  <c r="BMU106" i="3" s="1"/>
  <c r="BMA106" i="3"/>
  <c r="BMB106" i="3" s="1"/>
  <c r="BMD106" i="3" s="1"/>
  <c r="BME106" i="3" s="1"/>
  <c r="BLK106" i="3"/>
  <c r="BLL106" i="3" s="1"/>
  <c r="BLN106" i="3" s="1"/>
  <c r="BLO106" i="3" s="1"/>
  <c r="BKU106" i="3"/>
  <c r="BKV106" i="3" s="1"/>
  <c r="BKX106" i="3" s="1"/>
  <c r="BKY106" i="3" s="1"/>
  <c r="BKE106" i="3"/>
  <c r="BKF106" i="3" s="1"/>
  <c r="BKH106" i="3" s="1"/>
  <c r="BKI106" i="3" s="1"/>
  <c r="BJO106" i="3"/>
  <c r="BJP106" i="3" s="1"/>
  <c r="BJR106" i="3" s="1"/>
  <c r="BJS106" i="3" s="1"/>
  <c r="BIY106" i="3"/>
  <c r="BIZ106" i="3" s="1"/>
  <c r="BJB106" i="3" s="1"/>
  <c r="BJC106" i="3" s="1"/>
  <c r="BII106" i="3"/>
  <c r="BIJ106" i="3" s="1"/>
  <c r="BIL106" i="3" s="1"/>
  <c r="BIM106" i="3" s="1"/>
  <c r="BHS106" i="3"/>
  <c r="BHT106" i="3" s="1"/>
  <c r="BHV106" i="3" s="1"/>
  <c r="BHW106" i="3" s="1"/>
  <c r="BHC106" i="3"/>
  <c r="BHD106" i="3" s="1"/>
  <c r="BHF106" i="3" s="1"/>
  <c r="BHG106" i="3" s="1"/>
  <c r="BGM106" i="3"/>
  <c r="BGN106" i="3" s="1"/>
  <c r="BGP106" i="3" s="1"/>
  <c r="BGQ106" i="3" s="1"/>
  <c r="BFW106" i="3"/>
  <c r="BFX106" i="3" s="1"/>
  <c r="BFZ106" i="3" s="1"/>
  <c r="BGA106" i="3" s="1"/>
  <c r="BFG106" i="3"/>
  <c r="BFH106" i="3" s="1"/>
  <c r="BFJ106" i="3" s="1"/>
  <c r="BFK106" i="3" s="1"/>
  <c r="BEQ106" i="3"/>
  <c r="BER106" i="3" s="1"/>
  <c r="BET106" i="3" s="1"/>
  <c r="BEU106" i="3" s="1"/>
  <c r="BEA106" i="3"/>
  <c r="BEB106" i="3" s="1"/>
  <c r="BED106" i="3" s="1"/>
  <c r="BEE106" i="3" s="1"/>
  <c r="BDK106" i="3"/>
  <c r="BDL106" i="3" s="1"/>
  <c r="BDN106" i="3" s="1"/>
  <c r="BDO106" i="3" s="1"/>
  <c r="BCU106" i="3"/>
  <c r="BCV106" i="3" s="1"/>
  <c r="BCX106" i="3" s="1"/>
  <c r="BCY106" i="3" s="1"/>
  <c r="BCE106" i="3"/>
  <c r="BCF106" i="3" s="1"/>
  <c r="BCH106" i="3" s="1"/>
  <c r="BCI106" i="3" s="1"/>
  <c r="BBO106" i="3"/>
  <c r="BBP106" i="3" s="1"/>
  <c r="BBR106" i="3" s="1"/>
  <c r="BBS106" i="3" s="1"/>
  <c r="BAY106" i="3"/>
  <c r="BAZ106" i="3" s="1"/>
  <c r="BBB106" i="3" s="1"/>
  <c r="BBC106" i="3" s="1"/>
  <c r="BAI106" i="3"/>
  <c r="BAJ106" i="3" s="1"/>
  <c r="BAL106" i="3" s="1"/>
  <c r="BAM106" i="3" s="1"/>
  <c r="AZS106" i="3"/>
  <c r="AZT106" i="3" s="1"/>
  <c r="AZV106" i="3" s="1"/>
  <c r="AZW106" i="3" s="1"/>
  <c r="AZC106" i="3"/>
  <c r="AZD106" i="3" s="1"/>
  <c r="AZF106" i="3" s="1"/>
  <c r="AZG106" i="3" s="1"/>
  <c r="AYM106" i="3"/>
  <c r="AYN106" i="3" s="1"/>
  <c r="AYP106" i="3" s="1"/>
  <c r="AYQ106" i="3" s="1"/>
  <c r="AXW106" i="3"/>
  <c r="AXX106" i="3" s="1"/>
  <c r="AXZ106" i="3" s="1"/>
  <c r="AYA106" i="3" s="1"/>
  <c r="AXG106" i="3"/>
  <c r="AXH106" i="3" s="1"/>
  <c r="AXJ106" i="3" s="1"/>
  <c r="AXK106" i="3" s="1"/>
  <c r="AWR106" i="3"/>
  <c r="AWT106" i="3" s="1"/>
  <c r="AWU106" i="3" s="1"/>
  <c r="AWQ106" i="3"/>
  <c r="AWA106" i="3"/>
  <c r="AWB106" i="3" s="1"/>
  <c r="AWD106" i="3" s="1"/>
  <c r="AWE106" i="3" s="1"/>
  <c r="AVK106" i="3"/>
  <c r="AVL106" i="3" s="1"/>
  <c r="AVN106" i="3" s="1"/>
  <c r="AVO106" i="3" s="1"/>
  <c r="AUU106" i="3"/>
  <c r="AUV106" i="3" s="1"/>
  <c r="AUX106" i="3" s="1"/>
  <c r="AUY106" i="3" s="1"/>
  <c r="AUE106" i="3"/>
  <c r="AUF106" i="3" s="1"/>
  <c r="AUH106" i="3" s="1"/>
  <c r="AUI106" i="3" s="1"/>
  <c r="ATO106" i="3"/>
  <c r="ATP106" i="3" s="1"/>
  <c r="ATR106" i="3" s="1"/>
  <c r="ATS106" i="3" s="1"/>
  <c r="ASY106" i="3"/>
  <c r="ASZ106" i="3" s="1"/>
  <c r="ATB106" i="3" s="1"/>
  <c r="ATC106" i="3" s="1"/>
  <c r="ASI106" i="3"/>
  <c r="ASJ106" i="3" s="1"/>
  <c r="ASL106" i="3" s="1"/>
  <c r="ASM106" i="3" s="1"/>
  <c r="ARS106" i="3"/>
  <c r="ART106" i="3" s="1"/>
  <c r="ARV106" i="3" s="1"/>
  <c r="ARW106" i="3" s="1"/>
  <c r="ARC106" i="3"/>
  <c r="ARD106" i="3" s="1"/>
  <c r="ARF106" i="3" s="1"/>
  <c r="ARG106" i="3" s="1"/>
  <c r="AQM106" i="3"/>
  <c r="AQN106" i="3" s="1"/>
  <c r="AQP106" i="3" s="1"/>
  <c r="AQQ106" i="3" s="1"/>
  <c r="APW106" i="3"/>
  <c r="APX106" i="3" s="1"/>
  <c r="APZ106" i="3" s="1"/>
  <c r="AQA106" i="3" s="1"/>
  <c r="APG106" i="3"/>
  <c r="APH106" i="3" s="1"/>
  <c r="APJ106" i="3" s="1"/>
  <c r="APK106" i="3" s="1"/>
  <c r="AOQ106" i="3"/>
  <c r="AOR106" i="3" s="1"/>
  <c r="AOT106" i="3" s="1"/>
  <c r="AOU106" i="3" s="1"/>
  <c r="AOA106" i="3"/>
  <c r="AOB106" i="3" s="1"/>
  <c r="AOD106" i="3" s="1"/>
  <c r="AOE106" i="3" s="1"/>
  <c r="ANK106" i="3"/>
  <c r="ANL106" i="3" s="1"/>
  <c r="ANN106" i="3" s="1"/>
  <c r="ANO106" i="3" s="1"/>
  <c r="AMU106" i="3"/>
  <c r="AMV106" i="3" s="1"/>
  <c r="AMX106" i="3" s="1"/>
  <c r="AMY106" i="3" s="1"/>
  <c r="AME106" i="3"/>
  <c r="AMF106" i="3" s="1"/>
  <c r="AMH106" i="3" s="1"/>
  <c r="AMI106" i="3" s="1"/>
  <c r="ALO106" i="3"/>
  <c r="ALP106" i="3" s="1"/>
  <c r="ALR106" i="3" s="1"/>
  <c r="ALS106" i="3" s="1"/>
  <c r="AKY106" i="3"/>
  <c r="AKZ106" i="3" s="1"/>
  <c r="ALB106" i="3" s="1"/>
  <c r="ALC106" i="3" s="1"/>
  <c r="AKI106" i="3"/>
  <c r="AKJ106" i="3" s="1"/>
  <c r="AKL106" i="3" s="1"/>
  <c r="AKM106" i="3" s="1"/>
  <c r="AJS106" i="3"/>
  <c r="AJT106" i="3" s="1"/>
  <c r="AJV106" i="3" s="1"/>
  <c r="AJW106" i="3" s="1"/>
  <c r="AJC106" i="3"/>
  <c r="AJD106" i="3" s="1"/>
  <c r="AJF106" i="3" s="1"/>
  <c r="AJG106" i="3" s="1"/>
  <c r="AIM106" i="3"/>
  <c r="AIN106" i="3" s="1"/>
  <c r="AIP106" i="3" s="1"/>
  <c r="AIQ106" i="3" s="1"/>
  <c r="AHW106" i="3"/>
  <c r="AHX106" i="3" s="1"/>
  <c r="AHZ106" i="3" s="1"/>
  <c r="AIA106" i="3" s="1"/>
  <c r="AHG106" i="3"/>
  <c r="AHH106" i="3" s="1"/>
  <c r="AHJ106" i="3" s="1"/>
  <c r="AHK106" i="3" s="1"/>
  <c r="AGQ106" i="3"/>
  <c r="AGR106" i="3" s="1"/>
  <c r="AGT106" i="3" s="1"/>
  <c r="AGU106" i="3" s="1"/>
  <c r="AGA106" i="3"/>
  <c r="AGB106" i="3" s="1"/>
  <c r="AGD106" i="3" s="1"/>
  <c r="AGE106" i="3" s="1"/>
  <c r="AFK106" i="3"/>
  <c r="AFL106" i="3" s="1"/>
  <c r="AFN106" i="3" s="1"/>
  <c r="AFO106" i="3" s="1"/>
  <c r="AEU106" i="3"/>
  <c r="AEV106" i="3" s="1"/>
  <c r="AEX106" i="3" s="1"/>
  <c r="AEY106" i="3" s="1"/>
  <c r="AEE106" i="3"/>
  <c r="AEF106" i="3" s="1"/>
  <c r="AEH106" i="3" s="1"/>
  <c r="AEI106" i="3" s="1"/>
  <c r="ADO106" i="3"/>
  <c r="ADP106" i="3" s="1"/>
  <c r="ADR106" i="3" s="1"/>
  <c r="ADS106" i="3" s="1"/>
  <c r="ACY106" i="3"/>
  <c r="ACZ106" i="3" s="1"/>
  <c r="ADB106" i="3" s="1"/>
  <c r="ADC106" i="3" s="1"/>
  <c r="ACI106" i="3"/>
  <c r="ACJ106" i="3" s="1"/>
  <c r="ACL106" i="3" s="1"/>
  <c r="ACM106" i="3" s="1"/>
  <c r="ABS106" i="3"/>
  <c r="ABT106" i="3" s="1"/>
  <c r="ABV106" i="3" s="1"/>
  <c r="ABW106" i="3" s="1"/>
  <c r="ABC106" i="3"/>
  <c r="ABD106" i="3" s="1"/>
  <c r="ABF106" i="3" s="1"/>
  <c r="ABG106" i="3" s="1"/>
  <c r="AAM106" i="3"/>
  <c r="AAN106" i="3" s="1"/>
  <c r="AAP106" i="3" s="1"/>
  <c r="AAQ106" i="3" s="1"/>
  <c r="ZW106" i="3"/>
  <c r="ZX106" i="3" s="1"/>
  <c r="ZZ106" i="3" s="1"/>
  <c r="AAA106" i="3" s="1"/>
  <c r="ZG106" i="3"/>
  <c r="ZH106" i="3" s="1"/>
  <c r="ZJ106" i="3" s="1"/>
  <c r="ZK106" i="3" s="1"/>
  <c r="YQ106" i="3"/>
  <c r="YR106" i="3" s="1"/>
  <c r="YT106" i="3" s="1"/>
  <c r="YU106" i="3" s="1"/>
  <c r="YA106" i="3"/>
  <c r="YB106" i="3" s="1"/>
  <c r="YD106" i="3" s="1"/>
  <c r="YE106" i="3" s="1"/>
  <c r="XK106" i="3"/>
  <c r="XL106" i="3" s="1"/>
  <c r="XN106" i="3" s="1"/>
  <c r="XO106" i="3" s="1"/>
  <c r="WU106" i="3"/>
  <c r="WV106" i="3" s="1"/>
  <c r="WX106" i="3" s="1"/>
  <c r="WY106" i="3" s="1"/>
  <c r="WE106" i="3"/>
  <c r="WF106" i="3" s="1"/>
  <c r="WH106" i="3" s="1"/>
  <c r="WI106" i="3" s="1"/>
  <c r="VO106" i="3"/>
  <c r="VP106" i="3" s="1"/>
  <c r="VR106" i="3" s="1"/>
  <c r="VS106" i="3" s="1"/>
  <c r="UY106" i="3"/>
  <c r="UZ106" i="3" s="1"/>
  <c r="VB106" i="3" s="1"/>
  <c r="VC106" i="3" s="1"/>
  <c r="UI106" i="3"/>
  <c r="UJ106" i="3" s="1"/>
  <c r="UL106" i="3" s="1"/>
  <c r="UM106" i="3" s="1"/>
  <c r="TS106" i="3"/>
  <c r="TT106" i="3" s="1"/>
  <c r="TV106" i="3" s="1"/>
  <c r="TW106" i="3" s="1"/>
  <c r="TC106" i="3"/>
  <c r="TD106" i="3" s="1"/>
  <c r="TF106" i="3" s="1"/>
  <c r="TG106" i="3" s="1"/>
  <c r="SM106" i="3"/>
  <c r="SN106" i="3" s="1"/>
  <c r="SP106" i="3" s="1"/>
  <c r="SQ106" i="3" s="1"/>
  <c r="RW106" i="3"/>
  <c r="RX106" i="3" s="1"/>
  <c r="RZ106" i="3" s="1"/>
  <c r="SA106" i="3" s="1"/>
  <c r="RG106" i="3"/>
  <c r="RH106" i="3" s="1"/>
  <c r="RJ106" i="3" s="1"/>
  <c r="RK106" i="3" s="1"/>
  <c r="QQ106" i="3"/>
  <c r="QR106" i="3" s="1"/>
  <c r="QT106" i="3" s="1"/>
  <c r="QU106" i="3" s="1"/>
  <c r="QA106" i="3"/>
  <c r="QB106" i="3" s="1"/>
  <c r="QD106" i="3" s="1"/>
  <c r="QE106" i="3" s="1"/>
  <c r="PK106" i="3"/>
  <c r="PL106" i="3" s="1"/>
  <c r="PN106" i="3" s="1"/>
  <c r="PO106" i="3" s="1"/>
  <c r="OU106" i="3"/>
  <c r="OV106" i="3" s="1"/>
  <c r="OX106" i="3" s="1"/>
  <c r="OY106" i="3" s="1"/>
  <c r="OE106" i="3"/>
  <c r="OF106" i="3" s="1"/>
  <c r="OH106" i="3" s="1"/>
  <c r="OI106" i="3" s="1"/>
  <c r="NO106" i="3"/>
  <c r="NP106" i="3" s="1"/>
  <c r="NR106" i="3" s="1"/>
  <c r="NS106" i="3" s="1"/>
  <c r="MY106" i="3"/>
  <c r="MZ106" i="3" s="1"/>
  <c r="NB106" i="3" s="1"/>
  <c r="NC106" i="3" s="1"/>
  <c r="MI106" i="3"/>
  <c r="MJ106" i="3" s="1"/>
  <c r="ML106" i="3" s="1"/>
  <c r="MM106" i="3" s="1"/>
  <c r="LS106" i="3"/>
  <c r="LT106" i="3" s="1"/>
  <c r="LV106" i="3" s="1"/>
  <c r="LW106" i="3" s="1"/>
  <c r="LC106" i="3"/>
  <c r="LD106" i="3" s="1"/>
  <c r="LF106" i="3" s="1"/>
  <c r="LG106" i="3" s="1"/>
  <c r="KM106" i="3"/>
  <c r="KN106" i="3" s="1"/>
  <c r="KP106" i="3" s="1"/>
  <c r="KQ106" i="3" s="1"/>
  <c r="JW106" i="3"/>
  <c r="JX106" i="3" s="1"/>
  <c r="JZ106" i="3" s="1"/>
  <c r="KA106" i="3" s="1"/>
  <c r="JG106" i="3"/>
  <c r="JH106" i="3" s="1"/>
  <c r="JJ106" i="3" s="1"/>
  <c r="JK106" i="3" s="1"/>
  <c r="N106" i="3"/>
  <c r="B45" i="9"/>
  <c r="H44" i="9"/>
  <c r="I44" i="9" s="1"/>
  <c r="K44" i="9" s="1"/>
  <c r="L44" i="9" s="1"/>
  <c r="L45" i="9" s="1"/>
  <c r="B43" i="9"/>
  <c r="H42" i="9"/>
  <c r="I42" i="9" s="1"/>
  <c r="K42" i="9" s="1"/>
  <c r="L42" i="9" s="1"/>
  <c r="L43" i="9" s="1"/>
  <c r="B41" i="9"/>
  <c r="H40" i="9"/>
  <c r="I40" i="9" s="1"/>
  <c r="K40" i="9" s="1"/>
  <c r="L40" i="9" s="1"/>
  <c r="H39" i="9"/>
  <c r="I39" i="9" s="1"/>
  <c r="K39" i="9" s="1"/>
  <c r="L39" i="9" s="1"/>
  <c r="B38" i="9"/>
  <c r="H37" i="9"/>
  <c r="I37" i="9" s="1"/>
  <c r="K37" i="9" s="1"/>
  <c r="L37" i="9" s="1"/>
  <c r="H36" i="9"/>
  <c r="I36" i="9" s="1"/>
  <c r="K36" i="9" s="1"/>
  <c r="L36" i="9" s="1"/>
  <c r="B35" i="9"/>
  <c r="H34" i="9"/>
  <c r="I34" i="9" s="1"/>
  <c r="K34" i="9" s="1"/>
  <c r="L34" i="9" s="1"/>
  <c r="H33" i="9"/>
  <c r="I33" i="9" s="1"/>
  <c r="K33" i="9" s="1"/>
  <c r="L33" i="9" s="1"/>
  <c r="B32" i="9"/>
  <c r="H31" i="9"/>
  <c r="I31" i="9" s="1"/>
  <c r="K31" i="9" s="1"/>
  <c r="L31" i="9" s="1"/>
  <c r="H30" i="9"/>
  <c r="I30" i="9" s="1"/>
  <c r="K30" i="9" s="1"/>
  <c r="L30" i="9" s="1"/>
  <c r="P106" i="3" l="1"/>
  <c r="T106" i="3" s="1"/>
  <c r="T107" i="3" s="1"/>
  <c r="N107" i="3"/>
  <c r="Q102" i="3"/>
  <c r="P103" i="3"/>
  <c r="L41" i="9"/>
  <c r="L38" i="9"/>
  <c r="L35" i="9"/>
  <c r="L32" i="9"/>
  <c r="B37" i="8"/>
  <c r="H36" i="8"/>
  <c r="I36" i="8" s="1"/>
  <c r="K36" i="8" s="1"/>
  <c r="L36" i="8" s="1"/>
  <c r="L37" i="8" s="1"/>
  <c r="Q103" i="3" l="1"/>
  <c r="U102" i="3"/>
  <c r="U103" i="3" s="1"/>
  <c r="Q106" i="3"/>
  <c r="P107" i="3"/>
  <c r="H34" i="8"/>
  <c r="H33" i="8"/>
  <c r="H32" i="8"/>
  <c r="H31" i="8"/>
  <c r="H30" i="8"/>
  <c r="H28" i="8"/>
  <c r="H27" i="8"/>
  <c r="H26" i="8"/>
  <c r="H24" i="8"/>
  <c r="H23" i="8"/>
  <c r="H21" i="8"/>
  <c r="H20" i="8"/>
  <c r="H19" i="8"/>
  <c r="H17" i="8"/>
  <c r="H16" i="8"/>
  <c r="H14" i="8"/>
  <c r="H13" i="8"/>
  <c r="H11" i="8"/>
  <c r="H7" i="8"/>
  <c r="H8" i="8"/>
  <c r="H9" i="8"/>
  <c r="H6" i="8"/>
  <c r="B13" i="9"/>
  <c r="H28" i="9"/>
  <c r="I28" i="9" s="1"/>
  <c r="K28" i="9" s="1"/>
  <c r="L28" i="9" s="1"/>
  <c r="H27" i="9"/>
  <c r="I27" i="9" s="1"/>
  <c r="K27" i="9" s="1"/>
  <c r="L27" i="9" s="1"/>
  <c r="H20" i="9"/>
  <c r="I20" i="9" s="1"/>
  <c r="K20" i="9" s="1"/>
  <c r="L20" i="9" s="1"/>
  <c r="H18" i="9"/>
  <c r="I18" i="9" s="1"/>
  <c r="K18" i="9" s="1"/>
  <c r="L18" i="9" s="1"/>
  <c r="H17" i="9"/>
  <c r="I17" i="9" s="1"/>
  <c r="K17" i="9" s="1"/>
  <c r="L17" i="9" s="1"/>
  <c r="H16" i="9"/>
  <c r="I16" i="9" s="1"/>
  <c r="K16" i="9" s="1"/>
  <c r="L16" i="9" s="1"/>
  <c r="H14" i="9"/>
  <c r="I14" i="9" s="1"/>
  <c r="K14" i="9" s="1"/>
  <c r="L14" i="9" s="1"/>
  <c r="H12" i="9"/>
  <c r="I12" i="9" s="1"/>
  <c r="K12" i="9" s="1"/>
  <c r="L12" i="9" s="1"/>
  <c r="H10" i="9"/>
  <c r="I10" i="9" s="1"/>
  <c r="K10" i="9" s="1"/>
  <c r="L10" i="9" s="1"/>
  <c r="H9" i="9"/>
  <c r="I9" i="9" s="1"/>
  <c r="K9" i="9" s="1"/>
  <c r="L9" i="9" s="1"/>
  <c r="H7" i="9"/>
  <c r="I7" i="9" s="1"/>
  <c r="K7" i="9" s="1"/>
  <c r="L7" i="9" s="1"/>
  <c r="Q107" i="3" l="1"/>
  <c r="U106" i="3"/>
  <c r="U107" i="3" s="1"/>
  <c r="G18" i="3"/>
  <c r="G19" i="3"/>
  <c r="G20" i="3"/>
  <c r="G21" i="3"/>
  <c r="G22" i="3"/>
  <c r="G23" i="3"/>
  <c r="G17" i="3"/>
  <c r="P72" i="3"/>
  <c r="P62" i="3"/>
  <c r="L19" i="7"/>
  <c r="M19" i="7" s="1"/>
  <c r="G105" i="3" l="1"/>
  <c r="M104" i="3"/>
  <c r="N104" i="3" s="1"/>
  <c r="N105" i="3" s="1"/>
  <c r="XEY104" i="3"/>
  <c r="XEZ104" i="3" s="1"/>
  <c r="XFB104" i="3" s="1"/>
  <c r="XFC104" i="3" s="1"/>
  <c r="XEI104" i="3"/>
  <c r="XEJ104" i="3" s="1"/>
  <c r="XEL104" i="3" s="1"/>
  <c r="XEM104" i="3" s="1"/>
  <c r="XDS104" i="3"/>
  <c r="XDT104" i="3" s="1"/>
  <c r="XDV104" i="3" s="1"/>
  <c r="XDW104" i="3" s="1"/>
  <c r="XDC104" i="3"/>
  <c r="XDD104" i="3" s="1"/>
  <c r="XDF104" i="3" s="1"/>
  <c r="XDG104" i="3" s="1"/>
  <c r="XCM104" i="3"/>
  <c r="XCN104" i="3" s="1"/>
  <c r="XCP104" i="3" s="1"/>
  <c r="XCQ104" i="3" s="1"/>
  <c r="XBW104" i="3"/>
  <c r="XBX104" i="3" s="1"/>
  <c r="XBZ104" i="3" s="1"/>
  <c r="XCA104" i="3" s="1"/>
  <c r="XBG104" i="3"/>
  <c r="XBH104" i="3" s="1"/>
  <c r="XBJ104" i="3" s="1"/>
  <c r="XBK104" i="3" s="1"/>
  <c r="XAQ104" i="3"/>
  <c r="XAR104" i="3" s="1"/>
  <c r="XAT104" i="3" s="1"/>
  <c r="XAU104" i="3" s="1"/>
  <c r="XAA104" i="3"/>
  <c r="XAB104" i="3" s="1"/>
  <c r="XAD104" i="3" s="1"/>
  <c r="XAE104" i="3" s="1"/>
  <c r="WZK104" i="3"/>
  <c r="WZL104" i="3" s="1"/>
  <c r="WZN104" i="3" s="1"/>
  <c r="WZO104" i="3" s="1"/>
  <c r="WYU104" i="3"/>
  <c r="WYV104" i="3" s="1"/>
  <c r="WYX104" i="3" s="1"/>
  <c r="WYY104" i="3" s="1"/>
  <c r="WYE104" i="3"/>
  <c r="WYF104" i="3" s="1"/>
  <c r="WYH104" i="3" s="1"/>
  <c r="WYI104" i="3" s="1"/>
  <c r="WXO104" i="3"/>
  <c r="WXP104" i="3" s="1"/>
  <c r="WXR104" i="3" s="1"/>
  <c r="WXS104" i="3" s="1"/>
  <c r="WWY104" i="3"/>
  <c r="WWZ104" i="3" s="1"/>
  <c r="WXB104" i="3" s="1"/>
  <c r="WXC104" i="3" s="1"/>
  <c r="WWI104" i="3"/>
  <c r="WWJ104" i="3" s="1"/>
  <c r="WWL104" i="3" s="1"/>
  <c r="WWM104" i="3" s="1"/>
  <c r="WVS104" i="3"/>
  <c r="WVT104" i="3" s="1"/>
  <c r="WVV104" i="3" s="1"/>
  <c r="WVW104" i="3" s="1"/>
  <c r="WVC104" i="3"/>
  <c r="WVD104" i="3" s="1"/>
  <c r="WVF104" i="3" s="1"/>
  <c r="WVG104" i="3" s="1"/>
  <c r="WUM104" i="3"/>
  <c r="WUN104" i="3" s="1"/>
  <c r="WUP104" i="3" s="1"/>
  <c r="WUQ104" i="3" s="1"/>
  <c r="WTW104" i="3"/>
  <c r="WTX104" i="3" s="1"/>
  <c r="WTZ104" i="3" s="1"/>
  <c r="WUA104" i="3" s="1"/>
  <c r="WTG104" i="3"/>
  <c r="WTH104" i="3" s="1"/>
  <c r="WTJ104" i="3" s="1"/>
  <c r="WTK104" i="3" s="1"/>
  <c r="WSQ104" i="3"/>
  <c r="WSR104" i="3" s="1"/>
  <c r="WST104" i="3" s="1"/>
  <c r="WSU104" i="3" s="1"/>
  <c r="WSA104" i="3"/>
  <c r="WSB104" i="3" s="1"/>
  <c r="WSD104" i="3" s="1"/>
  <c r="WSE104" i="3" s="1"/>
  <c r="WRK104" i="3"/>
  <c r="WRL104" i="3" s="1"/>
  <c r="WRN104" i="3" s="1"/>
  <c r="WRO104" i="3" s="1"/>
  <c r="WQU104" i="3"/>
  <c r="WQV104" i="3" s="1"/>
  <c r="WQX104" i="3" s="1"/>
  <c r="WQY104" i="3" s="1"/>
  <c r="WQE104" i="3"/>
  <c r="WQF104" i="3" s="1"/>
  <c r="WQH104" i="3" s="1"/>
  <c r="WQI104" i="3" s="1"/>
  <c r="WPO104" i="3"/>
  <c r="WPP104" i="3" s="1"/>
  <c r="WPR104" i="3" s="1"/>
  <c r="WPS104" i="3" s="1"/>
  <c r="WOY104" i="3"/>
  <c r="WOZ104" i="3" s="1"/>
  <c r="WPB104" i="3" s="1"/>
  <c r="WPC104" i="3" s="1"/>
  <c r="WOI104" i="3"/>
  <c r="WOJ104" i="3" s="1"/>
  <c r="WOL104" i="3" s="1"/>
  <c r="WOM104" i="3" s="1"/>
  <c r="WNS104" i="3"/>
  <c r="WNT104" i="3" s="1"/>
  <c r="WNV104" i="3" s="1"/>
  <c r="WNW104" i="3" s="1"/>
  <c r="WNC104" i="3"/>
  <c r="WND104" i="3" s="1"/>
  <c r="WNF104" i="3" s="1"/>
  <c r="WNG104" i="3" s="1"/>
  <c r="WMM104" i="3"/>
  <c r="WMN104" i="3" s="1"/>
  <c r="WMP104" i="3" s="1"/>
  <c r="WMQ104" i="3" s="1"/>
  <c r="WLW104" i="3"/>
  <c r="WLX104" i="3" s="1"/>
  <c r="WLZ104" i="3" s="1"/>
  <c r="WMA104" i="3" s="1"/>
  <c r="WLG104" i="3"/>
  <c r="WLH104" i="3" s="1"/>
  <c r="WLJ104" i="3" s="1"/>
  <c r="WLK104" i="3" s="1"/>
  <c r="WKQ104" i="3"/>
  <c r="WKR104" i="3" s="1"/>
  <c r="WKT104" i="3" s="1"/>
  <c r="WKU104" i="3" s="1"/>
  <c r="WKA104" i="3"/>
  <c r="WKB104" i="3" s="1"/>
  <c r="WKD104" i="3" s="1"/>
  <c r="WKE104" i="3" s="1"/>
  <c r="WJK104" i="3"/>
  <c r="WJL104" i="3" s="1"/>
  <c r="WJN104" i="3" s="1"/>
  <c r="WJO104" i="3" s="1"/>
  <c r="WIU104" i="3"/>
  <c r="WIV104" i="3" s="1"/>
  <c r="WIX104" i="3" s="1"/>
  <c r="WIY104" i="3" s="1"/>
  <c r="WIE104" i="3"/>
  <c r="WIF104" i="3" s="1"/>
  <c r="WIH104" i="3" s="1"/>
  <c r="WII104" i="3" s="1"/>
  <c r="WHO104" i="3"/>
  <c r="WHP104" i="3" s="1"/>
  <c r="WHR104" i="3" s="1"/>
  <c r="WHS104" i="3" s="1"/>
  <c r="WGY104" i="3"/>
  <c r="WGZ104" i="3" s="1"/>
  <c r="WHB104" i="3" s="1"/>
  <c r="WHC104" i="3" s="1"/>
  <c r="WGI104" i="3"/>
  <c r="WGJ104" i="3" s="1"/>
  <c r="WGL104" i="3" s="1"/>
  <c r="WGM104" i="3" s="1"/>
  <c r="WFS104" i="3"/>
  <c r="WFT104" i="3" s="1"/>
  <c r="WFV104" i="3" s="1"/>
  <c r="WFW104" i="3" s="1"/>
  <c r="WFC104" i="3"/>
  <c r="WFD104" i="3" s="1"/>
  <c r="WFF104" i="3" s="1"/>
  <c r="WFG104" i="3" s="1"/>
  <c r="WEM104" i="3"/>
  <c r="WEN104" i="3" s="1"/>
  <c r="WEP104" i="3" s="1"/>
  <c r="WEQ104" i="3" s="1"/>
  <c r="WDW104" i="3"/>
  <c r="WDX104" i="3" s="1"/>
  <c r="WDZ104" i="3" s="1"/>
  <c r="WEA104" i="3" s="1"/>
  <c r="WDG104" i="3"/>
  <c r="WDH104" i="3" s="1"/>
  <c r="WDJ104" i="3" s="1"/>
  <c r="WDK104" i="3" s="1"/>
  <c r="WCQ104" i="3"/>
  <c r="WCR104" i="3" s="1"/>
  <c r="WCT104" i="3" s="1"/>
  <c r="WCU104" i="3" s="1"/>
  <c r="WCA104" i="3"/>
  <c r="WCB104" i="3" s="1"/>
  <c r="WCD104" i="3" s="1"/>
  <c r="WCE104" i="3" s="1"/>
  <c r="WBK104" i="3"/>
  <c r="WBL104" i="3" s="1"/>
  <c r="WBN104" i="3" s="1"/>
  <c r="WBO104" i="3" s="1"/>
  <c r="WAU104" i="3"/>
  <c r="WAV104" i="3" s="1"/>
  <c r="WAX104" i="3" s="1"/>
  <c r="WAY104" i="3" s="1"/>
  <c r="WAE104" i="3"/>
  <c r="WAF104" i="3" s="1"/>
  <c r="WAH104" i="3" s="1"/>
  <c r="WAI104" i="3" s="1"/>
  <c r="VZO104" i="3"/>
  <c r="VZP104" i="3" s="1"/>
  <c r="VZR104" i="3" s="1"/>
  <c r="VZS104" i="3" s="1"/>
  <c r="VYY104" i="3"/>
  <c r="VYZ104" i="3" s="1"/>
  <c r="VZB104" i="3" s="1"/>
  <c r="VZC104" i="3" s="1"/>
  <c r="VYI104" i="3"/>
  <c r="VYJ104" i="3" s="1"/>
  <c r="VYL104" i="3" s="1"/>
  <c r="VYM104" i="3" s="1"/>
  <c r="VXS104" i="3"/>
  <c r="VXT104" i="3" s="1"/>
  <c r="VXV104" i="3" s="1"/>
  <c r="VXW104" i="3" s="1"/>
  <c r="VXC104" i="3"/>
  <c r="VXD104" i="3" s="1"/>
  <c r="VXF104" i="3" s="1"/>
  <c r="VXG104" i="3" s="1"/>
  <c r="VWM104" i="3"/>
  <c r="VWN104" i="3" s="1"/>
  <c r="VWP104" i="3" s="1"/>
  <c r="VWQ104" i="3" s="1"/>
  <c r="VVW104" i="3"/>
  <c r="VVX104" i="3" s="1"/>
  <c r="VVZ104" i="3" s="1"/>
  <c r="VWA104" i="3" s="1"/>
  <c r="VVG104" i="3"/>
  <c r="VVH104" i="3" s="1"/>
  <c r="VVJ104" i="3" s="1"/>
  <c r="VVK104" i="3" s="1"/>
  <c r="VUQ104" i="3"/>
  <c r="VUR104" i="3" s="1"/>
  <c r="VUT104" i="3" s="1"/>
  <c r="VUU104" i="3" s="1"/>
  <c r="VUA104" i="3"/>
  <c r="VUB104" i="3" s="1"/>
  <c r="VUD104" i="3" s="1"/>
  <c r="VUE104" i="3" s="1"/>
  <c r="VTK104" i="3"/>
  <c r="VTL104" i="3" s="1"/>
  <c r="VTN104" i="3" s="1"/>
  <c r="VTO104" i="3" s="1"/>
  <c r="VSU104" i="3"/>
  <c r="VSV104" i="3" s="1"/>
  <c r="VSX104" i="3" s="1"/>
  <c r="VSY104" i="3" s="1"/>
  <c r="VSE104" i="3"/>
  <c r="VSF104" i="3" s="1"/>
  <c r="VSH104" i="3" s="1"/>
  <c r="VSI104" i="3" s="1"/>
  <c r="VRO104" i="3"/>
  <c r="VRP104" i="3" s="1"/>
  <c r="VRR104" i="3" s="1"/>
  <c r="VRS104" i="3" s="1"/>
  <c r="VQY104" i="3"/>
  <c r="VQZ104" i="3" s="1"/>
  <c r="VRB104" i="3" s="1"/>
  <c r="VRC104" i="3" s="1"/>
  <c r="VQI104" i="3"/>
  <c r="VQJ104" i="3" s="1"/>
  <c r="VQL104" i="3" s="1"/>
  <c r="VQM104" i="3" s="1"/>
  <c r="VPS104" i="3"/>
  <c r="VPT104" i="3" s="1"/>
  <c r="VPV104" i="3" s="1"/>
  <c r="VPW104" i="3" s="1"/>
  <c r="VPC104" i="3"/>
  <c r="VPD104" i="3" s="1"/>
  <c r="VPF104" i="3" s="1"/>
  <c r="VPG104" i="3" s="1"/>
  <c r="VOM104" i="3"/>
  <c r="VON104" i="3" s="1"/>
  <c r="VOP104" i="3" s="1"/>
  <c r="VOQ104" i="3" s="1"/>
  <c r="VNW104" i="3"/>
  <c r="VNX104" i="3" s="1"/>
  <c r="VNZ104" i="3" s="1"/>
  <c r="VOA104" i="3" s="1"/>
  <c r="VNG104" i="3"/>
  <c r="VNH104" i="3" s="1"/>
  <c r="VNJ104" i="3" s="1"/>
  <c r="VNK104" i="3" s="1"/>
  <c r="VMQ104" i="3"/>
  <c r="VMR104" i="3" s="1"/>
  <c r="VMT104" i="3" s="1"/>
  <c r="VMU104" i="3" s="1"/>
  <c r="VMA104" i="3"/>
  <c r="VMB104" i="3" s="1"/>
  <c r="VMD104" i="3" s="1"/>
  <c r="VME104" i="3" s="1"/>
  <c r="VLK104" i="3"/>
  <c r="VLL104" i="3" s="1"/>
  <c r="VLN104" i="3" s="1"/>
  <c r="VLO104" i="3" s="1"/>
  <c r="VKU104" i="3"/>
  <c r="VKV104" i="3" s="1"/>
  <c r="VKX104" i="3" s="1"/>
  <c r="VKY104" i="3" s="1"/>
  <c r="VKE104" i="3"/>
  <c r="VKF104" i="3" s="1"/>
  <c r="VKH104" i="3" s="1"/>
  <c r="VKI104" i="3" s="1"/>
  <c r="VJO104" i="3"/>
  <c r="VJP104" i="3" s="1"/>
  <c r="VJR104" i="3" s="1"/>
  <c r="VJS104" i="3" s="1"/>
  <c r="VIY104" i="3"/>
  <c r="VIZ104" i="3" s="1"/>
  <c r="VJB104" i="3" s="1"/>
  <c r="VJC104" i="3" s="1"/>
  <c r="VII104" i="3"/>
  <c r="VIJ104" i="3" s="1"/>
  <c r="VIL104" i="3" s="1"/>
  <c r="VIM104" i="3" s="1"/>
  <c r="VHS104" i="3"/>
  <c r="VHT104" i="3" s="1"/>
  <c r="VHV104" i="3" s="1"/>
  <c r="VHW104" i="3" s="1"/>
  <c r="VHC104" i="3"/>
  <c r="VHD104" i="3" s="1"/>
  <c r="VHF104" i="3" s="1"/>
  <c r="VHG104" i="3" s="1"/>
  <c r="VGM104" i="3"/>
  <c r="VGN104" i="3" s="1"/>
  <c r="VGP104" i="3" s="1"/>
  <c r="VGQ104" i="3" s="1"/>
  <c r="VFW104" i="3"/>
  <c r="VFX104" i="3" s="1"/>
  <c r="VFZ104" i="3" s="1"/>
  <c r="VGA104" i="3" s="1"/>
  <c r="VFG104" i="3"/>
  <c r="VFH104" i="3" s="1"/>
  <c r="VFJ104" i="3" s="1"/>
  <c r="VFK104" i="3" s="1"/>
  <c r="VEQ104" i="3"/>
  <c r="VER104" i="3" s="1"/>
  <c r="VET104" i="3" s="1"/>
  <c r="VEU104" i="3" s="1"/>
  <c r="VEA104" i="3"/>
  <c r="VEB104" i="3" s="1"/>
  <c r="VED104" i="3" s="1"/>
  <c r="VEE104" i="3" s="1"/>
  <c r="VDK104" i="3"/>
  <c r="VDL104" i="3" s="1"/>
  <c r="VDN104" i="3" s="1"/>
  <c r="VDO104" i="3" s="1"/>
  <c r="VCU104" i="3"/>
  <c r="VCV104" i="3" s="1"/>
  <c r="VCX104" i="3" s="1"/>
  <c r="VCY104" i="3" s="1"/>
  <c r="VCE104" i="3"/>
  <c r="VCF104" i="3" s="1"/>
  <c r="VCH104" i="3" s="1"/>
  <c r="VCI104" i="3" s="1"/>
  <c r="VBO104" i="3"/>
  <c r="VBP104" i="3" s="1"/>
  <c r="VBR104" i="3" s="1"/>
  <c r="VBS104" i="3" s="1"/>
  <c r="VAY104" i="3"/>
  <c r="VAZ104" i="3" s="1"/>
  <c r="VBB104" i="3" s="1"/>
  <c r="VBC104" i="3" s="1"/>
  <c r="VAI104" i="3"/>
  <c r="VAJ104" i="3" s="1"/>
  <c r="VAL104" i="3" s="1"/>
  <c r="VAM104" i="3" s="1"/>
  <c r="UZS104" i="3"/>
  <c r="UZT104" i="3" s="1"/>
  <c r="UZV104" i="3" s="1"/>
  <c r="UZW104" i="3" s="1"/>
  <c r="UZC104" i="3"/>
  <c r="UZD104" i="3" s="1"/>
  <c r="UZF104" i="3" s="1"/>
  <c r="UZG104" i="3" s="1"/>
  <c r="UYM104" i="3"/>
  <c r="UYN104" i="3" s="1"/>
  <c r="UYP104" i="3" s="1"/>
  <c r="UYQ104" i="3" s="1"/>
  <c r="UXW104" i="3"/>
  <c r="UXX104" i="3" s="1"/>
  <c r="UXZ104" i="3" s="1"/>
  <c r="UYA104" i="3" s="1"/>
  <c r="UXG104" i="3"/>
  <c r="UXH104" i="3" s="1"/>
  <c r="UXJ104" i="3" s="1"/>
  <c r="UXK104" i="3" s="1"/>
  <c r="UWQ104" i="3"/>
  <c r="UWR104" i="3" s="1"/>
  <c r="UWT104" i="3" s="1"/>
  <c r="UWU104" i="3" s="1"/>
  <c r="UWA104" i="3"/>
  <c r="UWB104" i="3" s="1"/>
  <c r="UWD104" i="3" s="1"/>
  <c r="UWE104" i="3" s="1"/>
  <c r="UVK104" i="3"/>
  <c r="UVL104" i="3" s="1"/>
  <c r="UVN104" i="3" s="1"/>
  <c r="UVO104" i="3" s="1"/>
  <c r="UUU104" i="3"/>
  <c r="UUV104" i="3" s="1"/>
  <c r="UUX104" i="3" s="1"/>
  <c r="UUY104" i="3" s="1"/>
  <c r="UUE104" i="3"/>
  <c r="UUF104" i="3" s="1"/>
  <c r="UUH104" i="3" s="1"/>
  <c r="UUI104" i="3" s="1"/>
  <c r="UTO104" i="3"/>
  <c r="UTP104" i="3" s="1"/>
  <c r="UTR104" i="3" s="1"/>
  <c r="UTS104" i="3" s="1"/>
  <c r="USY104" i="3"/>
  <c r="USZ104" i="3" s="1"/>
  <c r="UTB104" i="3" s="1"/>
  <c r="UTC104" i="3" s="1"/>
  <c r="USI104" i="3"/>
  <c r="USJ104" i="3" s="1"/>
  <c r="USL104" i="3" s="1"/>
  <c r="USM104" i="3" s="1"/>
  <c r="URS104" i="3"/>
  <c r="URT104" i="3" s="1"/>
  <c r="URV104" i="3" s="1"/>
  <c r="URW104" i="3" s="1"/>
  <c r="URC104" i="3"/>
  <c r="URD104" i="3" s="1"/>
  <c r="URF104" i="3" s="1"/>
  <c r="URG104" i="3" s="1"/>
  <c r="UQM104" i="3"/>
  <c r="UQN104" i="3" s="1"/>
  <c r="UQP104" i="3" s="1"/>
  <c r="UQQ104" i="3" s="1"/>
  <c r="UPW104" i="3"/>
  <c r="UPX104" i="3" s="1"/>
  <c r="UPZ104" i="3" s="1"/>
  <c r="UQA104" i="3" s="1"/>
  <c r="UPG104" i="3"/>
  <c r="UPH104" i="3" s="1"/>
  <c r="UPJ104" i="3" s="1"/>
  <c r="UPK104" i="3" s="1"/>
  <c r="UOQ104" i="3"/>
  <c r="UOR104" i="3" s="1"/>
  <c r="UOT104" i="3" s="1"/>
  <c r="UOU104" i="3" s="1"/>
  <c r="UOA104" i="3"/>
  <c r="UOB104" i="3" s="1"/>
  <c r="UOD104" i="3" s="1"/>
  <c r="UOE104" i="3" s="1"/>
  <c r="UNK104" i="3"/>
  <c r="UNL104" i="3" s="1"/>
  <c r="UNN104" i="3" s="1"/>
  <c r="UNO104" i="3" s="1"/>
  <c r="UMU104" i="3"/>
  <c r="UMV104" i="3" s="1"/>
  <c r="UMX104" i="3" s="1"/>
  <c r="UMY104" i="3" s="1"/>
  <c r="UME104" i="3"/>
  <c r="UMF104" i="3" s="1"/>
  <c r="UMH104" i="3" s="1"/>
  <c r="UMI104" i="3" s="1"/>
  <c r="ULO104" i="3"/>
  <c r="ULP104" i="3" s="1"/>
  <c r="ULR104" i="3" s="1"/>
  <c r="ULS104" i="3" s="1"/>
  <c r="UKY104" i="3"/>
  <c r="UKZ104" i="3" s="1"/>
  <c r="ULB104" i="3" s="1"/>
  <c r="ULC104" i="3" s="1"/>
  <c r="UKI104" i="3"/>
  <c r="UKJ104" i="3" s="1"/>
  <c r="UKL104" i="3" s="1"/>
  <c r="UKM104" i="3" s="1"/>
  <c r="UJS104" i="3"/>
  <c r="UJT104" i="3" s="1"/>
  <c r="UJV104" i="3" s="1"/>
  <c r="UJW104" i="3" s="1"/>
  <c r="UJC104" i="3"/>
  <c r="UJD104" i="3" s="1"/>
  <c r="UJF104" i="3" s="1"/>
  <c r="UJG104" i="3" s="1"/>
  <c r="UIM104" i="3"/>
  <c r="UIN104" i="3" s="1"/>
  <c r="UIP104" i="3" s="1"/>
  <c r="UIQ104" i="3" s="1"/>
  <c r="UHW104" i="3"/>
  <c r="UHX104" i="3" s="1"/>
  <c r="UHZ104" i="3" s="1"/>
  <c r="UIA104" i="3" s="1"/>
  <c r="UHG104" i="3"/>
  <c r="UHH104" i="3" s="1"/>
  <c r="UHJ104" i="3" s="1"/>
  <c r="UHK104" i="3" s="1"/>
  <c r="UGQ104" i="3"/>
  <c r="UGR104" i="3" s="1"/>
  <c r="UGT104" i="3" s="1"/>
  <c r="UGU104" i="3" s="1"/>
  <c r="UGA104" i="3"/>
  <c r="UGB104" i="3" s="1"/>
  <c r="UGD104" i="3" s="1"/>
  <c r="UGE104" i="3" s="1"/>
  <c r="UFK104" i="3"/>
  <c r="UFL104" i="3" s="1"/>
  <c r="UFN104" i="3" s="1"/>
  <c r="UFO104" i="3" s="1"/>
  <c r="UEU104" i="3"/>
  <c r="UEV104" i="3" s="1"/>
  <c r="UEX104" i="3" s="1"/>
  <c r="UEY104" i="3" s="1"/>
  <c r="UEE104" i="3"/>
  <c r="UEF104" i="3" s="1"/>
  <c r="UEH104" i="3" s="1"/>
  <c r="UEI104" i="3" s="1"/>
  <c r="UDO104" i="3"/>
  <c r="UDP104" i="3" s="1"/>
  <c r="UDR104" i="3" s="1"/>
  <c r="UDS104" i="3" s="1"/>
  <c r="UCY104" i="3"/>
  <c r="UCZ104" i="3" s="1"/>
  <c r="UDB104" i="3" s="1"/>
  <c r="UDC104" i="3" s="1"/>
  <c r="UCI104" i="3"/>
  <c r="UCJ104" i="3" s="1"/>
  <c r="UCL104" i="3" s="1"/>
  <c r="UCM104" i="3" s="1"/>
  <c r="UBS104" i="3"/>
  <c r="UBT104" i="3" s="1"/>
  <c r="UBV104" i="3" s="1"/>
  <c r="UBW104" i="3" s="1"/>
  <c r="UBC104" i="3"/>
  <c r="UBD104" i="3" s="1"/>
  <c r="UBF104" i="3" s="1"/>
  <c r="UBG104" i="3" s="1"/>
  <c r="UAM104" i="3"/>
  <c r="UAN104" i="3" s="1"/>
  <c r="UAP104" i="3" s="1"/>
  <c r="UAQ104" i="3" s="1"/>
  <c r="TZW104" i="3"/>
  <c r="TZX104" i="3" s="1"/>
  <c r="TZZ104" i="3" s="1"/>
  <c r="UAA104" i="3" s="1"/>
  <c r="TZG104" i="3"/>
  <c r="TZH104" i="3" s="1"/>
  <c r="TZJ104" i="3" s="1"/>
  <c r="TZK104" i="3" s="1"/>
  <c r="TYQ104" i="3"/>
  <c r="TYR104" i="3" s="1"/>
  <c r="TYT104" i="3" s="1"/>
  <c r="TYU104" i="3" s="1"/>
  <c r="TYA104" i="3"/>
  <c r="TYB104" i="3" s="1"/>
  <c r="TYD104" i="3" s="1"/>
  <c r="TYE104" i="3" s="1"/>
  <c r="TXK104" i="3"/>
  <c r="TXL104" i="3" s="1"/>
  <c r="TXN104" i="3" s="1"/>
  <c r="TXO104" i="3" s="1"/>
  <c r="TWU104" i="3"/>
  <c r="TWV104" i="3" s="1"/>
  <c r="TWX104" i="3" s="1"/>
  <c r="TWY104" i="3" s="1"/>
  <c r="TWE104" i="3"/>
  <c r="TWF104" i="3" s="1"/>
  <c r="TWH104" i="3" s="1"/>
  <c r="TWI104" i="3" s="1"/>
  <c r="TVO104" i="3"/>
  <c r="TVP104" i="3" s="1"/>
  <c r="TVR104" i="3" s="1"/>
  <c r="TVS104" i="3" s="1"/>
  <c r="TUY104" i="3"/>
  <c r="TUZ104" i="3" s="1"/>
  <c r="TVB104" i="3" s="1"/>
  <c r="TVC104" i="3" s="1"/>
  <c r="TUI104" i="3"/>
  <c r="TUJ104" i="3" s="1"/>
  <c r="TUL104" i="3" s="1"/>
  <c r="TUM104" i="3" s="1"/>
  <c r="TTS104" i="3"/>
  <c r="TTT104" i="3" s="1"/>
  <c r="TTV104" i="3" s="1"/>
  <c r="TTW104" i="3" s="1"/>
  <c r="TTC104" i="3"/>
  <c r="TTD104" i="3" s="1"/>
  <c r="TTF104" i="3" s="1"/>
  <c r="TTG104" i="3" s="1"/>
  <c r="TSM104" i="3"/>
  <c r="TSN104" i="3" s="1"/>
  <c r="TSP104" i="3" s="1"/>
  <c r="TSQ104" i="3" s="1"/>
  <c r="TRW104" i="3"/>
  <c r="TRX104" i="3" s="1"/>
  <c r="TRZ104" i="3" s="1"/>
  <c r="TSA104" i="3" s="1"/>
  <c r="TRG104" i="3"/>
  <c r="TRH104" i="3" s="1"/>
  <c r="TRJ104" i="3" s="1"/>
  <c r="TRK104" i="3" s="1"/>
  <c r="TQQ104" i="3"/>
  <c r="TQR104" i="3" s="1"/>
  <c r="TQT104" i="3" s="1"/>
  <c r="TQU104" i="3" s="1"/>
  <c r="TQA104" i="3"/>
  <c r="TQB104" i="3" s="1"/>
  <c r="TQD104" i="3" s="1"/>
  <c r="TQE104" i="3" s="1"/>
  <c r="TPK104" i="3"/>
  <c r="TPL104" i="3" s="1"/>
  <c r="TPN104" i="3" s="1"/>
  <c r="TPO104" i="3" s="1"/>
  <c r="TOU104" i="3"/>
  <c r="TOV104" i="3" s="1"/>
  <c r="TOX104" i="3" s="1"/>
  <c r="TOY104" i="3" s="1"/>
  <c r="TOE104" i="3"/>
  <c r="TOF104" i="3" s="1"/>
  <c r="TOH104" i="3" s="1"/>
  <c r="TOI104" i="3" s="1"/>
  <c r="TNO104" i="3"/>
  <c r="TNP104" i="3" s="1"/>
  <c r="TNR104" i="3" s="1"/>
  <c r="TNS104" i="3" s="1"/>
  <c r="TMY104" i="3"/>
  <c r="TMZ104" i="3" s="1"/>
  <c r="TNB104" i="3" s="1"/>
  <c r="TNC104" i="3" s="1"/>
  <c r="TMI104" i="3"/>
  <c r="TMJ104" i="3" s="1"/>
  <c r="TML104" i="3" s="1"/>
  <c r="TMM104" i="3" s="1"/>
  <c r="TLS104" i="3"/>
  <c r="TLT104" i="3" s="1"/>
  <c r="TLV104" i="3" s="1"/>
  <c r="TLW104" i="3" s="1"/>
  <c r="TLC104" i="3"/>
  <c r="TLD104" i="3" s="1"/>
  <c r="TLF104" i="3" s="1"/>
  <c r="TLG104" i="3" s="1"/>
  <c r="TKM104" i="3"/>
  <c r="TKN104" i="3" s="1"/>
  <c r="TKP104" i="3" s="1"/>
  <c r="TKQ104" i="3" s="1"/>
  <c r="TJW104" i="3"/>
  <c r="TJX104" i="3" s="1"/>
  <c r="TJZ104" i="3" s="1"/>
  <c r="TKA104" i="3" s="1"/>
  <c r="TJG104" i="3"/>
  <c r="TJH104" i="3" s="1"/>
  <c r="TJJ104" i="3" s="1"/>
  <c r="TJK104" i="3" s="1"/>
  <c r="TIQ104" i="3"/>
  <c r="TIR104" i="3" s="1"/>
  <c r="TIT104" i="3" s="1"/>
  <c r="TIU104" i="3" s="1"/>
  <c r="TIA104" i="3"/>
  <c r="TIB104" i="3" s="1"/>
  <c r="TID104" i="3" s="1"/>
  <c r="TIE104" i="3" s="1"/>
  <c r="THK104" i="3"/>
  <c r="THL104" i="3" s="1"/>
  <c r="THN104" i="3" s="1"/>
  <c r="THO104" i="3" s="1"/>
  <c r="TGU104" i="3"/>
  <c r="TGV104" i="3" s="1"/>
  <c r="TGX104" i="3" s="1"/>
  <c r="TGY104" i="3" s="1"/>
  <c r="TGE104" i="3"/>
  <c r="TGF104" i="3" s="1"/>
  <c r="TGH104" i="3" s="1"/>
  <c r="TGI104" i="3" s="1"/>
  <c r="TFO104" i="3"/>
  <c r="TFP104" i="3" s="1"/>
  <c r="TFR104" i="3" s="1"/>
  <c r="TFS104" i="3" s="1"/>
  <c r="TEY104" i="3"/>
  <c r="TEZ104" i="3" s="1"/>
  <c r="TFB104" i="3" s="1"/>
  <c r="TFC104" i="3" s="1"/>
  <c r="TEI104" i="3"/>
  <c r="TEJ104" i="3" s="1"/>
  <c r="TEL104" i="3" s="1"/>
  <c r="TEM104" i="3" s="1"/>
  <c r="TDS104" i="3"/>
  <c r="TDT104" i="3" s="1"/>
  <c r="TDV104" i="3" s="1"/>
  <c r="TDW104" i="3" s="1"/>
  <c r="TDC104" i="3"/>
  <c r="TDD104" i="3" s="1"/>
  <c r="TDF104" i="3" s="1"/>
  <c r="TDG104" i="3" s="1"/>
  <c r="TCM104" i="3"/>
  <c r="TCN104" i="3" s="1"/>
  <c r="TCP104" i="3" s="1"/>
  <c r="TCQ104" i="3" s="1"/>
  <c r="TBW104" i="3"/>
  <c r="TBX104" i="3" s="1"/>
  <c r="TBZ104" i="3" s="1"/>
  <c r="TCA104" i="3" s="1"/>
  <c r="TBG104" i="3"/>
  <c r="TBH104" i="3" s="1"/>
  <c r="TBJ104" i="3" s="1"/>
  <c r="TBK104" i="3" s="1"/>
  <c r="TAQ104" i="3"/>
  <c r="TAR104" i="3" s="1"/>
  <c r="TAT104" i="3" s="1"/>
  <c r="TAU104" i="3" s="1"/>
  <c r="TAA104" i="3"/>
  <c r="TAB104" i="3" s="1"/>
  <c r="TAD104" i="3" s="1"/>
  <c r="TAE104" i="3" s="1"/>
  <c r="SZK104" i="3"/>
  <c r="SZL104" i="3" s="1"/>
  <c r="SZN104" i="3" s="1"/>
  <c r="SZO104" i="3" s="1"/>
  <c r="SYU104" i="3"/>
  <c r="SYV104" i="3" s="1"/>
  <c r="SYX104" i="3" s="1"/>
  <c r="SYY104" i="3" s="1"/>
  <c r="SYE104" i="3"/>
  <c r="SYF104" i="3" s="1"/>
  <c r="SYH104" i="3" s="1"/>
  <c r="SYI104" i="3" s="1"/>
  <c r="SXO104" i="3"/>
  <c r="SXP104" i="3" s="1"/>
  <c r="SXR104" i="3" s="1"/>
  <c r="SXS104" i="3" s="1"/>
  <c r="SWY104" i="3"/>
  <c r="SWZ104" i="3" s="1"/>
  <c r="SXB104" i="3" s="1"/>
  <c r="SXC104" i="3" s="1"/>
  <c r="SWI104" i="3"/>
  <c r="SWJ104" i="3" s="1"/>
  <c r="SWL104" i="3" s="1"/>
  <c r="SWM104" i="3" s="1"/>
  <c r="SVS104" i="3"/>
  <c r="SVT104" i="3" s="1"/>
  <c r="SVV104" i="3" s="1"/>
  <c r="SVW104" i="3" s="1"/>
  <c r="SVC104" i="3"/>
  <c r="SVD104" i="3" s="1"/>
  <c r="SVF104" i="3" s="1"/>
  <c r="SVG104" i="3" s="1"/>
  <c r="SUM104" i="3"/>
  <c r="SUN104" i="3" s="1"/>
  <c r="SUP104" i="3" s="1"/>
  <c r="SUQ104" i="3" s="1"/>
  <c r="STW104" i="3"/>
  <c r="STX104" i="3" s="1"/>
  <c r="STZ104" i="3" s="1"/>
  <c r="SUA104" i="3" s="1"/>
  <c r="STG104" i="3"/>
  <c r="STH104" i="3" s="1"/>
  <c r="STJ104" i="3" s="1"/>
  <c r="STK104" i="3" s="1"/>
  <c r="SSQ104" i="3"/>
  <c r="SSR104" i="3" s="1"/>
  <c r="SST104" i="3" s="1"/>
  <c r="SSU104" i="3" s="1"/>
  <c r="SSA104" i="3"/>
  <c r="SSB104" i="3" s="1"/>
  <c r="SSD104" i="3" s="1"/>
  <c r="SSE104" i="3" s="1"/>
  <c r="SRK104" i="3"/>
  <c r="SRL104" i="3" s="1"/>
  <c r="SRN104" i="3" s="1"/>
  <c r="SRO104" i="3" s="1"/>
  <c r="SQU104" i="3"/>
  <c r="SQV104" i="3" s="1"/>
  <c r="SQX104" i="3" s="1"/>
  <c r="SQY104" i="3" s="1"/>
  <c r="SQE104" i="3"/>
  <c r="SQF104" i="3" s="1"/>
  <c r="SQH104" i="3" s="1"/>
  <c r="SQI104" i="3" s="1"/>
  <c r="SPO104" i="3"/>
  <c r="SPP104" i="3" s="1"/>
  <c r="SPR104" i="3" s="1"/>
  <c r="SPS104" i="3" s="1"/>
  <c r="SOY104" i="3"/>
  <c r="SOZ104" i="3" s="1"/>
  <c r="SPB104" i="3" s="1"/>
  <c r="SPC104" i="3" s="1"/>
  <c r="SOI104" i="3"/>
  <c r="SOJ104" i="3" s="1"/>
  <c r="SOL104" i="3" s="1"/>
  <c r="SOM104" i="3" s="1"/>
  <c r="SNS104" i="3"/>
  <c r="SNT104" i="3" s="1"/>
  <c r="SNV104" i="3" s="1"/>
  <c r="SNW104" i="3" s="1"/>
  <c r="SNC104" i="3"/>
  <c r="SND104" i="3" s="1"/>
  <c r="SNF104" i="3" s="1"/>
  <c r="SNG104" i="3" s="1"/>
  <c r="SMM104" i="3"/>
  <c r="SMN104" i="3" s="1"/>
  <c r="SMP104" i="3" s="1"/>
  <c r="SMQ104" i="3" s="1"/>
  <c r="SLW104" i="3"/>
  <c r="SLX104" i="3" s="1"/>
  <c r="SLZ104" i="3" s="1"/>
  <c r="SMA104" i="3" s="1"/>
  <c r="SLG104" i="3"/>
  <c r="SLH104" i="3" s="1"/>
  <c r="SLJ104" i="3" s="1"/>
  <c r="SLK104" i="3" s="1"/>
  <c r="SKQ104" i="3"/>
  <c r="SKR104" i="3" s="1"/>
  <c r="SKT104" i="3" s="1"/>
  <c r="SKU104" i="3" s="1"/>
  <c r="SKA104" i="3"/>
  <c r="SKB104" i="3" s="1"/>
  <c r="SKD104" i="3" s="1"/>
  <c r="SKE104" i="3" s="1"/>
  <c r="SJK104" i="3"/>
  <c r="SJL104" i="3" s="1"/>
  <c r="SJN104" i="3" s="1"/>
  <c r="SJO104" i="3" s="1"/>
  <c r="SIU104" i="3"/>
  <c r="SIV104" i="3" s="1"/>
  <c r="SIX104" i="3" s="1"/>
  <c r="SIY104" i="3" s="1"/>
  <c r="SIE104" i="3"/>
  <c r="SIF104" i="3" s="1"/>
  <c r="SIH104" i="3" s="1"/>
  <c r="SII104" i="3" s="1"/>
  <c r="SHO104" i="3"/>
  <c r="SHP104" i="3" s="1"/>
  <c r="SHR104" i="3" s="1"/>
  <c r="SHS104" i="3" s="1"/>
  <c r="SGY104" i="3"/>
  <c r="SGZ104" i="3" s="1"/>
  <c r="SHB104" i="3" s="1"/>
  <c r="SHC104" i="3" s="1"/>
  <c r="SGI104" i="3"/>
  <c r="SGJ104" i="3" s="1"/>
  <c r="SGL104" i="3" s="1"/>
  <c r="SGM104" i="3" s="1"/>
  <c r="SFS104" i="3"/>
  <c r="SFT104" i="3" s="1"/>
  <c r="SFV104" i="3" s="1"/>
  <c r="SFW104" i="3" s="1"/>
  <c r="SFC104" i="3"/>
  <c r="SFD104" i="3" s="1"/>
  <c r="SFF104" i="3" s="1"/>
  <c r="SFG104" i="3" s="1"/>
  <c r="SEM104" i="3"/>
  <c r="SEN104" i="3" s="1"/>
  <c r="SEP104" i="3" s="1"/>
  <c r="SEQ104" i="3" s="1"/>
  <c r="SDW104" i="3"/>
  <c r="SDX104" i="3" s="1"/>
  <c r="SDZ104" i="3" s="1"/>
  <c r="SEA104" i="3" s="1"/>
  <c r="SDG104" i="3"/>
  <c r="SDH104" i="3" s="1"/>
  <c r="SDJ104" i="3" s="1"/>
  <c r="SDK104" i="3" s="1"/>
  <c r="SCQ104" i="3"/>
  <c r="SCR104" i="3" s="1"/>
  <c r="SCT104" i="3" s="1"/>
  <c r="SCU104" i="3" s="1"/>
  <c r="SCA104" i="3"/>
  <c r="SCB104" i="3" s="1"/>
  <c r="SCD104" i="3" s="1"/>
  <c r="SCE104" i="3" s="1"/>
  <c r="SBK104" i="3"/>
  <c r="SBL104" i="3" s="1"/>
  <c r="SBN104" i="3" s="1"/>
  <c r="SBO104" i="3" s="1"/>
  <c r="SAU104" i="3"/>
  <c r="SAV104" i="3" s="1"/>
  <c r="SAX104" i="3" s="1"/>
  <c r="SAY104" i="3" s="1"/>
  <c r="SAE104" i="3"/>
  <c r="SAF104" i="3" s="1"/>
  <c r="SAH104" i="3" s="1"/>
  <c r="SAI104" i="3" s="1"/>
  <c r="RZO104" i="3"/>
  <c r="RZP104" i="3" s="1"/>
  <c r="RZR104" i="3" s="1"/>
  <c r="RZS104" i="3" s="1"/>
  <c r="RYY104" i="3"/>
  <c r="RYZ104" i="3" s="1"/>
  <c r="RZB104" i="3" s="1"/>
  <c r="RZC104" i="3" s="1"/>
  <c r="RYI104" i="3"/>
  <c r="RYJ104" i="3" s="1"/>
  <c r="RYL104" i="3" s="1"/>
  <c r="RYM104" i="3" s="1"/>
  <c r="RXS104" i="3"/>
  <c r="RXT104" i="3" s="1"/>
  <c r="RXV104" i="3" s="1"/>
  <c r="RXW104" i="3" s="1"/>
  <c r="RXC104" i="3"/>
  <c r="RXD104" i="3" s="1"/>
  <c r="RXF104" i="3" s="1"/>
  <c r="RXG104" i="3" s="1"/>
  <c r="RWM104" i="3"/>
  <c r="RWN104" i="3" s="1"/>
  <c r="RWP104" i="3" s="1"/>
  <c r="RWQ104" i="3" s="1"/>
  <c r="RVW104" i="3"/>
  <c r="RVX104" i="3" s="1"/>
  <c r="RVZ104" i="3" s="1"/>
  <c r="RWA104" i="3" s="1"/>
  <c r="RVG104" i="3"/>
  <c r="RVH104" i="3" s="1"/>
  <c r="RVJ104" i="3" s="1"/>
  <c r="RVK104" i="3" s="1"/>
  <c r="RUQ104" i="3"/>
  <c r="RUR104" i="3" s="1"/>
  <c r="RUT104" i="3" s="1"/>
  <c r="RUU104" i="3" s="1"/>
  <c r="RUA104" i="3"/>
  <c r="RUB104" i="3" s="1"/>
  <c r="RUD104" i="3" s="1"/>
  <c r="RUE104" i="3" s="1"/>
  <c r="RTK104" i="3"/>
  <c r="RTL104" i="3" s="1"/>
  <c r="RTN104" i="3" s="1"/>
  <c r="RTO104" i="3" s="1"/>
  <c r="RSU104" i="3"/>
  <c r="RSV104" i="3" s="1"/>
  <c r="RSX104" i="3" s="1"/>
  <c r="RSY104" i="3" s="1"/>
  <c r="RSE104" i="3"/>
  <c r="RSF104" i="3" s="1"/>
  <c r="RSH104" i="3" s="1"/>
  <c r="RSI104" i="3" s="1"/>
  <c r="RRO104" i="3"/>
  <c r="RRP104" i="3" s="1"/>
  <c r="RRR104" i="3" s="1"/>
  <c r="RRS104" i="3" s="1"/>
  <c r="RQY104" i="3"/>
  <c r="RQZ104" i="3" s="1"/>
  <c r="RRB104" i="3" s="1"/>
  <c r="RRC104" i="3" s="1"/>
  <c r="RQI104" i="3"/>
  <c r="RQJ104" i="3" s="1"/>
  <c r="RQL104" i="3" s="1"/>
  <c r="RQM104" i="3" s="1"/>
  <c r="RPS104" i="3"/>
  <c r="RPT104" i="3" s="1"/>
  <c r="RPV104" i="3" s="1"/>
  <c r="RPW104" i="3" s="1"/>
  <c r="RPC104" i="3"/>
  <c r="RPD104" i="3" s="1"/>
  <c r="RPF104" i="3" s="1"/>
  <c r="RPG104" i="3" s="1"/>
  <c r="ROM104" i="3"/>
  <c r="RON104" i="3" s="1"/>
  <c r="ROP104" i="3" s="1"/>
  <c r="ROQ104" i="3" s="1"/>
  <c r="RNW104" i="3"/>
  <c r="RNX104" i="3" s="1"/>
  <c r="RNZ104" i="3" s="1"/>
  <c r="ROA104" i="3" s="1"/>
  <c r="RNG104" i="3"/>
  <c r="RNH104" i="3" s="1"/>
  <c r="RNJ104" i="3" s="1"/>
  <c r="RNK104" i="3" s="1"/>
  <c r="RMQ104" i="3"/>
  <c r="RMR104" i="3" s="1"/>
  <c r="RMT104" i="3" s="1"/>
  <c r="RMU104" i="3" s="1"/>
  <c r="RMA104" i="3"/>
  <c r="RMB104" i="3" s="1"/>
  <c r="RMD104" i="3" s="1"/>
  <c r="RME104" i="3" s="1"/>
  <c r="RLK104" i="3"/>
  <c r="RLL104" i="3" s="1"/>
  <c r="RLN104" i="3" s="1"/>
  <c r="RLO104" i="3" s="1"/>
  <c r="RKU104" i="3"/>
  <c r="RKV104" i="3" s="1"/>
  <c r="RKX104" i="3" s="1"/>
  <c r="RKY104" i="3" s="1"/>
  <c r="RKE104" i="3"/>
  <c r="RKF104" i="3" s="1"/>
  <c r="RKH104" i="3" s="1"/>
  <c r="RKI104" i="3" s="1"/>
  <c r="RJO104" i="3"/>
  <c r="RJP104" i="3" s="1"/>
  <c r="RJR104" i="3" s="1"/>
  <c r="RJS104" i="3" s="1"/>
  <c r="RIY104" i="3"/>
  <c r="RIZ104" i="3" s="1"/>
  <c r="RJB104" i="3" s="1"/>
  <c r="RJC104" i="3" s="1"/>
  <c r="RII104" i="3"/>
  <c r="RIJ104" i="3" s="1"/>
  <c r="RIL104" i="3" s="1"/>
  <c r="RIM104" i="3" s="1"/>
  <c r="RHS104" i="3"/>
  <c r="RHT104" i="3" s="1"/>
  <c r="RHV104" i="3" s="1"/>
  <c r="RHW104" i="3" s="1"/>
  <c r="RHC104" i="3"/>
  <c r="RHD104" i="3" s="1"/>
  <c r="RHF104" i="3" s="1"/>
  <c r="RHG104" i="3" s="1"/>
  <c r="RGM104" i="3"/>
  <c r="RGN104" i="3" s="1"/>
  <c r="RGP104" i="3" s="1"/>
  <c r="RGQ104" i="3" s="1"/>
  <c r="RFW104" i="3"/>
  <c r="RFX104" i="3" s="1"/>
  <c r="RFZ104" i="3" s="1"/>
  <c r="RGA104" i="3" s="1"/>
  <c r="RFG104" i="3"/>
  <c r="RFH104" i="3" s="1"/>
  <c r="RFJ104" i="3" s="1"/>
  <c r="RFK104" i="3" s="1"/>
  <c r="REQ104" i="3"/>
  <c r="RER104" i="3" s="1"/>
  <c r="RET104" i="3" s="1"/>
  <c r="REU104" i="3" s="1"/>
  <c r="REA104" i="3"/>
  <c r="REB104" i="3" s="1"/>
  <c r="RED104" i="3" s="1"/>
  <c r="REE104" i="3" s="1"/>
  <c r="RDK104" i="3"/>
  <c r="RDL104" i="3" s="1"/>
  <c r="RDN104" i="3" s="1"/>
  <c r="RDO104" i="3" s="1"/>
  <c r="RCU104" i="3"/>
  <c r="RCV104" i="3" s="1"/>
  <c r="RCX104" i="3" s="1"/>
  <c r="RCY104" i="3" s="1"/>
  <c r="RCE104" i="3"/>
  <c r="RCF104" i="3" s="1"/>
  <c r="RCH104" i="3" s="1"/>
  <c r="RCI104" i="3" s="1"/>
  <c r="RBO104" i="3"/>
  <c r="RBP104" i="3" s="1"/>
  <c r="RBR104" i="3" s="1"/>
  <c r="RBS104" i="3" s="1"/>
  <c r="RAY104" i="3"/>
  <c r="RAZ104" i="3" s="1"/>
  <c r="RBB104" i="3" s="1"/>
  <c r="RBC104" i="3" s="1"/>
  <c r="RAI104" i="3"/>
  <c r="RAJ104" i="3" s="1"/>
  <c r="RAL104" i="3" s="1"/>
  <c r="RAM104" i="3" s="1"/>
  <c r="QZS104" i="3"/>
  <c r="QZT104" i="3" s="1"/>
  <c r="QZV104" i="3" s="1"/>
  <c r="QZW104" i="3" s="1"/>
  <c r="QZC104" i="3"/>
  <c r="QZD104" i="3" s="1"/>
  <c r="QZF104" i="3" s="1"/>
  <c r="QZG104" i="3" s="1"/>
  <c r="QYM104" i="3"/>
  <c r="QYN104" i="3" s="1"/>
  <c r="QYP104" i="3" s="1"/>
  <c r="QYQ104" i="3" s="1"/>
  <c r="QXW104" i="3"/>
  <c r="QXX104" i="3" s="1"/>
  <c r="QXZ104" i="3" s="1"/>
  <c r="QYA104" i="3" s="1"/>
  <c r="QXG104" i="3"/>
  <c r="QXH104" i="3" s="1"/>
  <c r="QXJ104" i="3" s="1"/>
  <c r="QXK104" i="3" s="1"/>
  <c r="QWQ104" i="3"/>
  <c r="QWR104" i="3" s="1"/>
  <c r="QWT104" i="3" s="1"/>
  <c r="QWU104" i="3" s="1"/>
  <c r="QWA104" i="3"/>
  <c r="QWB104" i="3" s="1"/>
  <c r="QWD104" i="3" s="1"/>
  <c r="QWE104" i="3" s="1"/>
  <c r="QVK104" i="3"/>
  <c r="QVL104" i="3" s="1"/>
  <c r="QVN104" i="3" s="1"/>
  <c r="QVO104" i="3" s="1"/>
  <c r="QUU104" i="3"/>
  <c r="QUV104" i="3" s="1"/>
  <c r="QUX104" i="3" s="1"/>
  <c r="QUY104" i="3" s="1"/>
  <c r="QUE104" i="3"/>
  <c r="QUF104" i="3" s="1"/>
  <c r="QUH104" i="3" s="1"/>
  <c r="QUI104" i="3" s="1"/>
  <c r="QTO104" i="3"/>
  <c r="QTP104" i="3" s="1"/>
  <c r="QTR104" i="3" s="1"/>
  <c r="QTS104" i="3" s="1"/>
  <c r="QSY104" i="3"/>
  <c r="QSZ104" i="3" s="1"/>
  <c r="QTB104" i="3" s="1"/>
  <c r="QTC104" i="3" s="1"/>
  <c r="QSI104" i="3"/>
  <c r="QSJ104" i="3" s="1"/>
  <c r="QSL104" i="3" s="1"/>
  <c r="QSM104" i="3" s="1"/>
  <c r="QRS104" i="3"/>
  <c r="QRT104" i="3" s="1"/>
  <c r="QRV104" i="3" s="1"/>
  <c r="QRW104" i="3" s="1"/>
  <c r="QRC104" i="3"/>
  <c r="QRD104" i="3" s="1"/>
  <c r="QRF104" i="3" s="1"/>
  <c r="QRG104" i="3" s="1"/>
  <c r="QQM104" i="3"/>
  <c r="QQN104" i="3" s="1"/>
  <c r="QQP104" i="3" s="1"/>
  <c r="QQQ104" i="3" s="1"/>
  <c r="QPW104" i="3"/>
  <c r="QPX104" i="3" s="1"/>
  <c r="QPZ104" i="3" s="1"/>
  <c r="QQA104" i="3" s="1"/>
  <c r="QPG104" i="3"/>
  <c r="QPH104" i="3" s="1"/>
  <c r="QPJ104" i="3" s="1"/>
  <c r="QPK104" i="3" s="1"/>
  <c r="QOQ104" i="3"/>
  <c r="QOR104" i="3" s="1"/>
  <c r="QOT104" i="3" s="1"/>
  <c r="QOU104" i="3" s="1"/>
  <c r="QOA104" i="3"/>
  <c r="QOB104" i="3" s="1"/>
  <c r="QOD104" i="3" s="1"/>
  <c r="QOE104" i="3" s="1"/>
  <c r="QNK104" i="3"/>
  <c r="QNL104" i="3" s="1"/>
  <c r="QNN104" i="3" s="1"/>
  <c r="QNO104" i="3" s="1"/>
  <c r="QMU104" i="3"/>
  <c r="QMV104" i="3" s="1"/>
  <c r="QMX104" i="3" s="1"/>
  <c r="QMY104" i="3" s="1"/>
  <c r="QME104" i="3"/>
  <c r="QMF104" i="3" s="1"/>
  <c r="QMH104" i="3" s="1"/>
  <c r="QMI104" i="3" s="1"/>
  <c r="QLO104" i="3"/>
  <c r="QLP104" i="3" s="1"/>
  <c r="QLR104" i="3" s="1"/>
  <c r="QLS104" i="3" s="1"/>
  <c r="QKY104" i="3"/>
  <c r="QKZ104" i="3" s="1"/>
  <c r="QLB104" i="3" s="1"/>
  <c r="QLC104" i="3" s="1"/>
  <c r="QKI104" i="3"/>
  <c r="QKJ104" i="3" s="1"/>
  <c r="QKL104" i="3" s="1"/>
  <c r="QKM104" i="3" s="1"/>
  <c r="QJS104" i="3"/>
  <c r="QJT104" i="3" s="1"/>
  <c r="QJV104" i="3" s="1"/>
  <c r="QJW104" i="3" s="1"/>
  <c r="QJC104" i="3"/>
  <c r="QJD104" i="3" s="1"/>
  <c r="QJF104" i="3" s="1"/>
  <c r="QJG104" i="3" s="1"/>
  <c r="QIM104" i="3"/>
  <c r="QIN104" i="3" s="1"/>
  <c r="QIP104" i="3" s="1"/>
  <c r="QIQ104" i="3" s="1"/>
  <c r="QHW104" i="3"/>
  <c r="QHX104" i="3" s="1"/>
  <c r="QHZ104" i="3" s="1"/>
  <c r="QIA104" i="3" s="1"/>
  <c r="QHG104" i="3"/>
  <c r="QHH104" i="3" s="1"/>
  <c r="QHJ104" i="3" s="1"/>
  <c r="QHK104" i="3" s="1"/>
  <c r="QGQ104" i="3"/>
  <c r="QGR104" i="3" s="1"/>
  <c r="QGT104" i="3" s="1"/>
  <c r="QGU104" i="3" s="1"/>
  <c r="QGA104" i="3"/>
  <c r="QGB104" i="3" s="1"/>
  <c r="QGD104" i="3" s="1"/>
  <c r="QGE104" i="3" s="1"/>
  <c r="QFK104" i="3"/>
  <c r="QFL104" i="3" s="1"/>
  <c r="QFN104" i="3" s="1"/>
  <c r="QFO104" i="3" s="1"/>
  <c r="QEU104" i="3"/>
  <c r="QEV104" i="3" s="1"/>
  <c r="QEX104" i="3" s="1"/>
  <c r="QEY104" i="3" s="1"/>
  <c r="QEE104" i="3"/>
  <c r="QEF104" i="3" s="1"/>
  <c r="QEH104" i="3" s="1"/>
  <c r="QEI104" i="3" s="1"/>
  <c r="QDO104" i="3"/>
  <c r="QDP104" i="3" s="1"/>
  <c r="QDR104" i="3" s="1"/>
  <c r="QDS104" i="3" s="1"/>
  <c r="QCY104" i="3"/>
  <c r="QCZ104" i="3" s="1"/>
  <c r="QDB104" i="3" s="1"/>
  <c r="QDC104" i="3" s="1"/>
  <c r="QCI104" i="3"/>
  <c r="QCJ104" i="3" s="1"/>
  <c r="QCL104" i="3" s="1"/>
  <c r="QCM104" i="3" s="1"/>
  <c r="QBS104" i="3"/>
  <c r="QBT104" i="3" s="1"/>
  <c r="QBV104" i="3" s="1"/>
  <c r="QBW104" i="3" s="1"/>
  <c r="QBC104" i="3"/>
  <c r="QBD104" i="3" s="1"/>
  <c r="QBF104" i="3" s="1"/>
  <c r="QBG104" i="3" s="1"/>
  <c r="QAM104" i="3"/>
  <c r="QAN104" i="3" s="1"/>
  <c r="QAP104" i="3" s="1"/>
  <c r="QAQ104" i="3" s="1"/>
  <c r="PZW104" i="3"/>
  <c r="PZX104" i="3" s="1"/>
  <c r="PZZ104" i="3" s="1"/>
  <c r="QAA104" i="3" s="1"/>
  <c r="PZG104" i="3"/>
  <c r="PZH104" i="3" s="1"/>
  <c r="PZJ104" i="3" s="1"/>
  <c r="PZK104" i="3" s="1"/>
  <c r="PYQ104" i="3"/>
  <c r="PYR104" i="3" s="1"/>
  <c r="PYT104" i="3" s="1"/>
  <c r="PYU104" i="3" s="1"/>
  <c r="PYA104" i="3"/>
  <c r="PYB104" i="3" s="1"/>
  <c r="PYD104" i="3" s="1"/>
  <c r="PYE104" i="3" s="1"/>
  <c r="PXK104" i="3"/>
  <c r="PXL104" i="3" s="1"/>
  <c r="PXN104" i="3" s="1"/>
  <c r="PXO104" i="3" s="1"/>
  <c r="PWU104" i="3"/>
  <c r="PWV104" i="3" s="1"/>
  <c r="PWX104" i="3" s="1"/>
  <c r="PWY104" i="3" s="1"/>
  <c r="PWE104" i="3"/>
  <c r="PWF104" i="3" s="1"/>
  <c r="PWH104" i="3" s="1"/>
  <c r="PWI104" i="3" s="1"/>
  <c r="PVO104" i="3"/>
  <c r="PVP104" i="3" s="1"/>
  <c r="PVR104" i="3" s="1"/>
  <c r="PVS104" i="3" s="1"/>
  <c r="PUY104" i="3"/>
  <c r="PUZ104" i="3" s="1"/>
  <c r="PVB104" i="3" s="1"/>
  <c r="PVC104" i="3" s="1"/>
  <c r="PUI104" i="3"/>
  <c r="PUJ104" i="3" s="1"/>
  <c r="PUL104" i="3" s="1"/>
  <c r="PUM104" i="3" s="1"/>
  <c r="PTS104" i="3"/>
  <c r="PTT104" i="3" s="1"/>
  <c r="PTV104" i="3" s="1"/>
  <c r="PTW104" i="3" s="1"/>
  <c r="PTC104" i="3"/>
  <c r="PTD104" i="3" s="1"/>
  <c r="PTF104" i="3" s="1"/>
  <c r="PTG104" i="3" s="1"/>
  <c r="PSM104" i="3"/>
  <c r="PSN104" i="3" s="1"/>
  <c r="PSP104" i="3" s="1"/>
  <c r="PSQ104" i="3" s="1"/>
  <c r="PRW104" i="3"/>
  <c r="PRX104" i="3" s="1"/>
  <c r="PRZ104" i="3" s="1"/>
  <c r="PSA104" i="3" s="1"/>
  <c r="PRG104" i="3"/>
  <c r="PRH104" i="3" s="1"/>
  <c r="PRJ104" i="3" s="1"/>
  <c r="PRK104" i="3" s="1"/>
  <c r="PQQ104" i="3"/>
  <c r="PQR104" i="3" s="1"/>
  <c r="PQT104" i="3" s="1"/>
  <c r="PQU104" i="3" s="1"/>
  <c r="PQA104" i="3"/>
  <c r="PQB104" i="3" s="1"/>
  <c r="PQD104" i="3" s="1"/>
  <c r="PQE104" i="3" s="1"/>
  <c r="PPK104" i="3"/>
  <c r="PPL104" i="3" s="1"/>
  <c r="PPN104" i="3" s="1"/>
  <c r="PPO104" i="3" s="1"/>
  <c r="POU104" i="3"/>
  <c r="POV104" i="3" s="1"/>
  <c r="POX104" i="3" s="1"/>
  <c r="POY104" i="3" s="1"/>
  <c r="POE104" i="3"/>
  <c r="POF104" i="3" s="1"/>
  <c r="POH104" i="3" s="1"/>
  <c r="POI104" i="3" s="1"/>
  <c r="PNO104" i="3"/>
  <c r="PNP104" i="3" s="1"/>
  <c r="PNR104" i="3" s="1"/>
  <c r="PNS104" i="3" s="1"/>
  <c r="PMY104" i="3"/>
  <c r="PMZ104" i="3" s="1"/>
  <c r="PNB104" i="3" s="1"/>
  <c r="PNC104" i="3" s="1"/>
  <c r="PMI104" i="3"/>
  <c r="PMJ104" i="3" s="1"/>
  <c r="PML104" i="3" s="1"/>
  <c r="PMM104" i="3" s="1"/>
  <c r="PLS104" i="3"/>
  <c r="PLT104" i="3" s="1"/>
  <c r="PLV104" i="3" s="1"/>
  <c r="PLW104" i="3" s="1"/>
  <c r="PLC104" i="3"/>
  <c r="PLD104" i="3" s="1"/>
  <c r="PLF104" i="3" s="1"/>
  <c r="PLG104" i="3" s="1"/>
  <c r="PKM104" i="3"/>
  <c r="PKN104" i="3" s="1"/>
  <c r="PKP104" i="3" s="1"/>
  <c r="PKQ104" i="3" s="1"/>
  <c r="PJW104" i="3"/>
  <c r="PJX104" i="3" s="1"/>
  <c r="PJZ104" i="3" s="1"/>
  <c r="PKA104" i="3" s="1"/>
  <c r="PJG104" i="3"/>
  <c r="PJH104" i="3" s="1"/>
  <c r="PJJ104" i="3" s="1"/>
  <c r="PJK104" i="3" s="1"/>
  <c r="PIQ104" i="3"/>
  <c r="PIR104" i="3" s="1"/>
  <c r="PIT104" i="3" s="1"/>
  <c r="PIU104" i="3" s="1"/>
  <c r="PIA104" i="3"/>
  <c r="PIB104" i="3" s="1"/>
  <c r="PID104" i="3" s="1"/>
  <c r="PIE104" i="3" s="1"/>
  <c r="PHK104" i="3"/>
  <c r="PHL104" i="3" s="1"/>
  <c r="PHN104" i="3" s="1"/>
  <c r="PHO104" i="3" s="1"/>
  <c r="PGU104" i="3"/>
  <c r="PGV104" i="3" s="1"/>
  <c r="PGX104" i="3" s="1"/>
  <c r="PGY104" i="3" s="1"/>
  <c r="PGE104" i="3"/>
  <c r="PGF104" i="3" s="1"/>
  <c r="PGH104" i="3" s="1"/>
  <c r="PGI104" i="3" s="1"/>
  <c r="PFO104" i="3"/>
  <c r="PFP104" i="3" s="1"/>
  <c r="PFR104" i="3" s="1"/>
  <c r="PFS104" i="3" s="1"/>
  <c r="PEY104" i="3"/>
  <c r="PEZ104" i="3" s="1"/>
  <c r="PFB104" i="3" s="1"/>
  <c r="PFC104" i="3" s="1"/>
  <c r="PEI104" i="3"/>
  <c r="PEJ104" i="3" s="1"/>
  <c r="PEL104" i="3" s="1"/>
  <c r="PEM104" i="3" s="1"/>
  <c r="PDS104" i="3"/>
  <c r="PDT104" i="3" s="1"/>
  <c r="PDV104" i="3" s="1"/>
  <c r="PDW104" i="3" s="1"/>
  <c r="PDC104" i="3"/>
  <c r="PDD104" i="3" s="1"/>
  <c r="PDF104" i="3" s="1"/>
  <c r="PDG104" i="3" s="1"/>
  <c r="PCM104" i="3"/>
  <c r="PCN104" i="3" s="1"/>
  <c r="PCP104" i="3" s="1"/>
  <c r="PCQ104" i="3" s="1"/>
  <c r="PBW104" i="3"/>
  <c r="PBX104" i="3" s="1"/>
  <c r="PBZ104" i="3" s="1"/>
  <c r="PCA104" i="3" s="1"/>
  <c r="PBG104" i="3"/>
  <c r="PBH104" i="3" s="1"/>
  <c r="PBJ104" i="3" s="1"/>
  <c r="PBK104" i="3" s="1"/>
  <c r="PAQ104" i="3"/>
  <c r="PAR104" i="3" s="1"/>
  <c r="PAT104" i="3" s="1"/>
  <c r="PAU104" i="3" s="1"/>
  <c r="PAA104" i="3"/>
  <c r="PAB104" i="3" s="1"/>
  <c r="PAD104" i="3" s="1"/>
  <c r="PAE104" i="3" s="1"/>
  <c r="OZK104" i="3"/>
  <c r="OZL104" i="3" s="1"/>
  <c r="OZN104" i="3" s="1"/>
  <c r="OZO104" i="3" s="1"/>
  <c r="OYU104" i="3"/>
  <c r="OYV104" i="3" s="1"/>
  <c r="OYX104" i="3" s="1"/>
  <c r="OYY104" i="3" s="1"/>
  <c r="OYE104" i="3"/>
  <c r="OYF104" i="3" s="1"/>
  <c r="OYH104" i="3" s="1"/>
  <c r="OYI104" i="3" s="1"/>
  <c r="OXO104" i="3"/>
  <c r="OXP104" i="3" s="1"/>
  <c r="OXR104" i="3" s="1"/>
  <c r="OXS104" i="3" s="1"/>
  <c r="OWY104" i="3"/>
  <c r="OWZ104" i="3" s="1"/>
  <c r="OXB104" i="3" s="1"/>
  <c r="OXC104" i="3" s="1"/>
  <c r="OWI104" i="3"/>
  <c r="OWJ104" i="3" s="1"/>
  <c r="OWL104" i="3" s="1"/>
  <c r="OWM104" i="3" s="1"/>
  <c r="OVS104" i="3"/>
  <c r="OVT104" i="3" s="1"/>
  <c r="OVV104" i="3" s="1"/>
  <c r="OVW104" i="3" s="1"/>
  <c r="OVC104" i="3"/>
  <c r="OVD104" i="3" s="1"/>
  <c r="OVF104" i="3" s="1"/>
  <c r="OVG104" i="3" s="1"/>
  <c r="OUM104" i="3"/>
  <c r="OUN104" i="3" s="1"/>
  <c r="OUP104" i="3" s="1"/>
  <c r="OUQ104" i="3" s="1"/>
  <c r="OTW104" i="3"/>
  <c r="OTX104" i="3" s="1"/>
  <c r="OTZ104" i="3" s="1"/>
  <c r="OUA104" i="3" s="1"/>
  <c r="OTG104" i="3"/>
  <c r="OTH104" i="3" s="1"/>
  <c r="OTJ104" i="3" s="1"/>
  <c r="OTK104" i="3" s="1"/>
  <c r="OSQ104" i="3"/>
  <c r="OSR104" i="3" s="1"/>
  <c r="OST104" i="3" s="1"/>
  <c r="OSU104" i="3" s="1"/>
  <c r="OSA104" i="3"/>
  <c r="OSB104" i="3" s="1"/>
  <c r="OSD104" i="3" s="1"/>
  <c r="OSE104" i="3" s="1"/>
  <c r="ORK104" i="3"/>
  <c r="ORL104" i="3" s="1"/>
  <c r="ORN104" i="3" s="1"/>
  <c r="ORO104" i="3" s="1"/>
  <c r="OQU104" i="3"/>
  <c r="OQV104" i="3" s="1"/>
  <c r="OQX104" i="3" s="1"/>
  <c r="OQY104" i="3" s="1"/>
  <c r="OQE104" i="3"/>
  <c r="OQF104" i="3" s="1"/>
  <c r="OQH104" i="3" s="1"/>
  <c r="OQI104" i="3" s="1"/>
  <c r="OPO104" i="3"/>
  <c r="OPP104" i="3" s="1"/>
  <c r="OPR104" i="3" s="1"/>
  <c r="OPS104" i="3" s="1"/>
  <c r="OOY104" i="3"/>
  <c r="OOZ104" i="3" s="1"/>
  <c r="OPB104" i="3" s="1"/>
  <c r="OPC104" i="3" s="1"/>
  <c r="OOI104" i="3"/>
  <c r="OOJ104" i="3" s="1"/>
  <c r="OOL104" i="3" s="1"/>
  <c r="OOM104" i="3" s="1"/>
  <c r="ONS104" i="3"/>
  <c r="ONT104" i="3" s="1"/>
  <c r="ONV104" i="3" s="1"/>
  <c r="ONW104" i="3" s="1"/>
  <c r="ONC104" i="3"/>
  <c r="OND104" i="3" s="1"/>
  <c r="ONF104" i="3" s="1"/>
  <c r="ONG104" i="3" s="1"/>
  <c r="OMM104" i="3"/>
  <c r="OMN104" i="3" s="1"/>
  <c r="OMP104" i="3" s="1"/>
  <c r="OMQ104" i="3" s="1"/>
  <c r="OLW104" i="3"/>
  <c r="OLX104" i="3" s="1"/>
  <c r="OLZ104" i="3" s="1"/>
  <c r="OMA104" i="3" s="1"/>
  <c r="OLG104" i="3"/>
  <c r="OLH104" i="3" s="1"/>
  <c r="OLJ104" i="3" s="1"/>
  <c r="OLK104" i="3" s="1"/>
  <c r="OKQ104" i="3"/>
  <c r="OKR104" i="3" s="1"/>
  <c r="OKT104" i="3" s="1"/>
  <c r="OKU104" i="3" s="1"/>
  <c r="OKA104" i="3"/>
  <c r="OKB104" i="3" s="1"/>
  <c r="OKD104" i="3" s="1"/>
  <c r="OKE104" i="3" s="1"/>
  <c r="OJK104" i="3"/>
  <c r="OJL104" i="3" s="1"/>
  <c r="OJN104" i="3" s="1"/>
  <c r="OJO104" i="3" s="1"/>
  <c r="OIU104" i="3"/>
  <c r="OIV104" i="3" s="1"/>
  <c r="OIX104" i="3" s="1"/>
  <c r="OIY104" i="3" s="1"/>
  <c r="OIE104" i="3"/>
  <c r="OIF104" i="3" s="1"/>
  <c r="OIH104" i="3" s="1"/>
  <c r="OII104" i="3" s="1"/>
  <c r="OHO104" i="3"/>
  <c r="OHP104" i="3" s="1"/>
  <c r="OHR104" i="3" s="1"/>
  <c r="OHS104" i="3" s="1"/>
  <c r="OGY104" i="3"/>
  <c r="OGZ104" i="3" s="1"/>
  <c r="OHB104" i="3" s="1"/>
  <c r="OHC104" i="3" s="1"/>
  <c r="OGI104" i="3"/>
  <c r="OGJ104" i="3" s="1"/>
  <c r="OGL104" i="3" s="1"/>
  <c r="OGM104" i="3" s="1"/>
  <c r="OFS104" i="3"/>
  <c r="OFT104" i="3" s="1"/>
  <c r="OFV104" i="3" s="1"/>
  <c r="OFW104" i="3" s="1"/>
  <c r="OFC104" i="3"/>
  <c r="OFD104" i="3" s="1"/>
  <c r="OFF104" i="3" s="1"/>
  <c r="OFG104" i="3" s="1"/>
  <c r="OEM104" i="3"/>
  <c r="OEN104" i="3" s="1"/>
  <c r="OEP104" i="3" s="1"/>
  <c r="OEQ104" i="3" s="1"/>
  <c r="ODW104" i="3"/>
  <c r="ODX104" i="3" s="1"/>
  <c r="ODZ104" i="3" s="1"/>
  <c r="OEA104" i="3" s="1"/>
  <c r="ODG104" i="3"/>
  <c r="ODH104" i="3" s="1"/>
  <c r="ODJ104" i="3" s="1"/>
  <c r="ODK104" i="3" s="1"/>
  <c r="OCQ104" i="3"/>
  <c r="OCR104" i="3" s="1"/>
  <c r="OCT104" i="3" s="1"/>
  <c r="OCU104" i="3" s="1"/>
  <c r="OCA104" i="3"/>
  <c r="OCB104" i="3" s="1"/>
  <c r="OCD104" i="3" s="1"/>
  <c r="OCE104" i="3" s="1"/>
  <c r="OBK104" i="3"/>
  <c r="OBL104" i="3" s="1"/>
  <c r="OBN104" i="3" s="1"/>
  <c r="OBO104" i="3" s="1"/>
  <c r="OAU104" i="3"/>
  <c r="OAV104" i="3" s="1"/>
  <c r="OAX104" i="3" s="1"/>
  <c r="OAY104" i="3" s="1"/>
  <c r="OAE104" i="3"/>
  <c r="OAF104" i="3" s="1"/>
  <c r="OAH104" i="3" s="1"/>
  <c r="OAI104" i="3" s="1"/>
  <c r="NZO104" i="3"/>
  <c r="NZP104" i="3" s="1"/>
  <c r="NZR104" i="3" s="1"/>
  <c r="NZS104" i="3" s="1"/>
  <c r="NYY104" i="3"/>
  <c r="NYZ104" i="3" s="1"/>
  <c r="NZB104" i="3" s="1"/>
  <c r="NZC104" i="3" s="1"/>
  <c r="NYI104" i="3"/>
  <c r="NYJ104" i="3" s="1"/>
  <c r="NYL104" i="3" s="1"/>
  <c r="NYM104" i="3" s="1"/>
  <c r="NXS104" i="3"/>
  <c r="NXT104" i="3" s="1"/>
  <c r="NXV104" i="3" s="1"/>
  <c r="NXW104" i="3" s="1"/>
  <c r="NXC104" i="3"/>
  <c r="NXD104" i="3" s="1"/>
  <c r="NXF104" i="3" s="1"/>
  <c r="NXG104" i="3" s="1"/>
  <c r="NWM104" i="3"/>
  <c r="NWN104" i="3" s="1"/>
  <c r="NWP104" i="3" s="1"/>
  <c r="NWQ104" i="3" s="1"/>
  <c r="NVW104" i="3"/>
  <c r="NVX104" i="3" s="1"/>
  <c r="NVZ104" i="3" s="1"/>
  <c r="NWA104" i="3" s="1"/>
  <c r="NVG104" i="3"/>
  <c r="NVH104" i="3" s="1"/>
  <c r="NVJ104" i="3" s="1"/>
  <c r="NVK104" i="3" s="1"/>
  <c r="NUQ104" i="3"/>
  <c r="NUR104" i="3" s="1"/>
  <c r="NUT104" i="3" s="1"/>
  <c r="NUU104" i="3" s="1"/>
  <c r="NUA104" i="3"/>
  <c r="NUB104" i="3" s="1"/>
  <c r="NUD104" i="3" s="1"/>
  <c r="NUE104" i="3" s="1"/>
  <c r="NTK104" i="3"/>
  <c r="NTL104" i="3" s="1"/>
  <c r="NTN104" i="3" s="1"/>
  <c r="NTO104" i="3" s="1"/>
  <c r="NSU104" i="3"/>
  <c r="NSV104" i="3" s="1"/>
  <c r="NSX104" i="3" s="1"/>
  <c r="NSY104" i="3" s="1"/>
  <c r="NSE104" i="3"/>
  <c r="NSF104" i="3" s="1"/>
  <c r="NSH104" i="3" s="1"/>
  <c r="NSI104" i="3" s="1"/>
  <c r="NRO104" i="3"/>
  <c r="NRP104" i="3" s="1"/>
  <c r="NRR104" i="3" s="1"/>
  <c r="NRS104" i="3" s="1"/>
  <c r="NQY104" i="3"/>
  <c r="NQZ104" i="3" s="1"/>
  <c r="NRB104" i="3" s="1"/>
  <c r="NRC104" i="3" s="1"/>
  <c r="NQI104" i="3"/>
  <c r="NQJ104" i="3" s="1"/>
  <c r="NQL104" i="3" s="1"/>
  <c r="NQM104" i="3" s="1"/>
  <c r="NPS104" i="3"/>
  <c r="NPT104" i="3" s="1"/>
  <c r="NPV104" i="3" s="1"/>
  <c r="NPW104" i="3" s="1"/>
  <c r="NPC104" i="3"/>
  <c r="NPD104" i="3" s="1"/>
  <c r="NPF104" i="3" s="1"/>
  <c r="NPG104" i="3" s="1"/>
  <c r="NOM104" i="3"/>
  <c r="NON104" i="3" s="1"/>
  <c r="NOP104" i="3" s="1"/>
  <c r="NOQ104" i="3" s="1"/>
  <c r="NNW104" i="3"/>
  <c r="NNX104" i="3" s="1"/>
  <c r="NNZ104" i="3" s="1"/>
  <c r="NOA104" i="3" s="1"/>
  <c r="NNG104" i="3"/>
  <c r="NNH104" i="3" s="1"/>
  <c r="NNJ104" i="3" s="1"/>
  <c r="NNK104" i="3" s="1"/>
  <c r="NMQ104" i="3"/>
  <c r="NMR104" i="3" s="1"/>
  <c r="NMT104" i="3" s="1"/>
  <c r="NMU104" i="3" s="1"/>
  <c r="NMA104" i="3"/>
  <c r="NMB104" i="3" s="1"/>
  <c r="NMD104" i="3" s="1"/>
  <c r="NME104" i="3" s="1"/>
  <c r="NLK104" i="3"/>
  <c r="NLL104" i="3" s="1"/>
  <c r="NLN104" i="3" s="1"/>
  <c r="NLO104" i="3" s="1"/>
  <c r="NKU104" i="3"/>
  <c r="NKV104" i="3" s="1"/>
  <c r="NKX104" i="3" s="1"/>
  <c r="NKY104" i="3" s="1"/>
  <c r="NKE104" i="3"/>
  <c r="NKF104" i="3" s="1"/>
  <c r="NKH104" i="3" s="1"/>
  <c r="NKI104" i="3" s="1"/>
  <c r="NJO104" i="3"/>
  <c r="NJP104" i="3" s="1"/>
  <c r="NJR104" i="3" s="1"/>
  <c r="NJS104" i="3" s="1"/>
  <c r="NIY104" i="3"/>
  <c r="NIZ104" i="3" s="1"/>
  <c r="NJB104" i="3" s="1"/>
  <c r="NJC104" i="3" s="1"/>
  <c r="NII104" i="3"/>
  <c r="NIJ104" i="3" s="1"/>
  <c r="NIL104" i="3" s="1"/>
  <c r="NIM104" i="3" s="1"/>
  <c r="NHS104" i="3"/>
  <c r="NHT104" i="3" s="1"/>
  <c r="NHV104" i="3" s="1"/>
  <c r="NHW104" i="3" s="1"/>
  <c r="NHC104" i="3"/>
  <c r="NHD104" i="3" s="1"/>
  <c r="NHF104" i="3" s="1"/>
  <c r="NHG104" i="3" s="1"/>
  <c r="NGM104" i="3"/>
  <c r="NGN104" i="3" s="1"/>
  <c r="NGP104" i="3" s="1"/>
  <c r="NGQ104" i="3" s="1"/>
  <c r="NFW104" i="3"/>
  <c r="NFX104" i="3" s="1"/>
  <c r="NFZ104" i="3" s="1"/>
  <c r="NGA104" i="3" s="1"/>
  <c r="NFG104" i="3"/>
  <c r="NFH104" i="3" s="1"/>
  <c r="NFJ104" i="3" s="1"/>
  <c r="NFK104" i="3" s="1"/>
  <c r="NEQ104" i="3"/>
  <c r="NER104" i="3" s="1"/>
  <c r="NET104" i="3" s="1"/>
  <c r="NEU104" i="3" s="1"/>
  <c r="NEA104" i="3"/>
  <c r="NEB104" i="3" s="1"/>
  <c r="NED104" i="3" s="1"/>
  <c r="NEE104" i="3" s="1"/>
  <c r="NDK104" i="3"/>
  <c r="NDL104" i="3" s="1"/>
  <c r="NDN104" i="3" s="1"/>
  <c r="NDO104" i="3" s="1"/>
  <c r="NCU104" i="3"/>
  <c r="NCV104" i="3" s="1"/>
  <c r="NCX104" i="3" s="1"/>
  <c r="NCY104" i="3" s="1"/>
  <c r="NCE104" i="3"/>
  <c r="NCF104" i="3" s="1"/>
  <c r="NCH104" i="3" s="1"/>
  <c r="NCI104" i="3" s="1"/>
  <c r="NBO104" i="3"/>
  <c r="NBP104" i="3" s="1"/>
  <c r="NBR104" i="3" s="1"/>
  <c r="NBS104" i="3" s="1"/>
  <c r="NAY104" i="3"/>
  <c r="NAZ104" i="3" s="1"/>
  <c r="NBB104" i="3" s="1"/>
  <c r="NBC104" i="3" s="1"/>
  <c r="NAI104" i="3"/>
  <c r="NAJ104" i="3" s="1"/>
  <c r="NAL104" i="3" s="1"/>
  <c r="NAM104" i="3" s="1"/>
  <c r="MZS104" i="3"/>
  <c r="MZT104" i="3" s="1"/>
  <c r="MZV104" i="3" s="1"/>
  <c r="MZW104" i="3" s="1"/>
  <c r="MZC104" i="3"/>
  <c r="MZD104" i="3" s="1"/>
  <c r="MZF104" i="3" s="1"/>
  <c r="MZG104" i="3" s="1"/>
  <c r="MYM104" i="3"/>
  <c r="MYN104" i="3" s="1"/>
  <c r="MYP104" i="3" s="1"/>
  <c r="MYQ104" i="3" s="1"/>
  <c r="MXW104" i="3"/>
  <c r="MXX104" i="3" s="1"/>
  <c r="MXZ104" i="3" s="1"/>
  <c r="MYA104" i="3" s="1"/>
  <c r="MXG104" i="3"/>
  <c r="MXH104" i="3" s="1"/>
  <c r="MXJ104" i="3" s="1"/>
  <c r="MXK104" i="3" s="1"/>
  <c r="MWQ104" i="3"/>
  <c r="MWR104" i="3" s="1"/>
  <c r="MWT104" i="3" s="1"/>
  <c r="MWU104" i="3" s="1"/>
  <c r="MWA104" i="3"/>
  <c r="MWB104" i="3" s="1"/>
  <c r="MWD104" i="3" s="1"/>
  <c r="MWE104" i="3" s="1"/>
  <c r="MVK104" i="3"/>
  <c r="MVL104" i="3" s="1"/>
  <c r="MVN104" i="3" s="1"/>
  <c r="MVO104" i="3" s="1"/>
  <c r="MUU104" i="3"/>
  <c r="MUV104" i="3" s="1"/>
  <c r="MUX104" i="3" s="1"/>
  <c r="MUY104" i="3" s="1"/>
  <c r="MUE104" i="3"/>
  <c r="MUF104" i="3" s="1"/>
  <c r="MUH104" i="3" s="1"/>
  <c r="MUI104" i="3" s="1"/>
  <c r="MTO104" i="3"/>
  <c r="MTP104" i="3" s="1"/>
  <c r="MTR104" i="3" s="1"/>
  <c r="MTS104" i="3" s="1"/>
  <c r="MSY104" i="3"/>
  <c r="MSZ104" i="3" s="1"/>
  <c r="MTB104" i="3" s="1"/>
  <c r="MTC104" i="3" s="1"/>
  <c r="MSI104" i="3"/>
  <c r="MSJ104" i="3" s="1"/>
  <c r="MSL104" i="3" s="1"/>
  <c r="MSM104" i="3" s="1"/>
  <c r="MRS104" i="3"/>
  <c r="MRT104" i="3" s="1"/>
  <c r="MRV104" i="3" s="1"/>
  <c r="MRW104" i="3" s="1"/>
  <c r="MRC104" i="3"/>
  <c r="MRD104" i="3" s="1"/>
  <c r="MRF104" i="3" s="1"/>
  <c r="MRG104" i="3" s="1"/>
  <c r="MQM104" i="3"/>
  <c r="MQN104" i="3" s="1"/>
  <c r="MQP104" i="3" s="1"/>
  <c r="MQQ104" i="3" s="1"/>
  <c r="MPW104" i="3"/>
  <c r="MPX104" i="3" s="1"/>
  <c r="MPZ104" i="3" s="1"/>
  <c r="MQA104" i="3" s="1"/>
  <c r="MPG104" i="3"/>
  <c r="MPH104" i="3" s="1"/>
  <c r="MPJ104" i="3" s="1"/>
  <c r="MPK104" i="3" s="1"/>
  <c r="MOQ104" i="3"/>
  <c r="MOR104" i="3" s="1"/>
  <c r="MOT104" i="3" s="1"/>
  <c r="MOU104" i="3" s="1"/>
  <c r="MOA104" i="3"/>
  <c r="MOB104" i="3" s="1"/>
  <c r="MOD104" i="3" s="1"/>
  <c r="MOE104" i="3" s="1"/>
  <c r="MNK104" i="3"/>
  <c r="MNL104" i="3" s="1"/>
  <c r="MNN104" i="3" s="1"/>
  <c r="MNO104" i="3" s="1"/>
  <c r="MMU104" i="3"/>
  <c r="MMV104" i="3" s="1"/>
  <c r="MMX104" i="3" s="1"/>
  <c r="MMY104" i="3" s="1"/>
  <c r="MME104" i="3"/>
  <c r="MMF104" i="3" s="1"/>
  <c r="MMH104" i="3" s="1"/>
  <c r="MMI104" i="3" s="1"/>
  <c r="MLO104" i="3"/>
  <c r="MLP104" i="3" s="1"/>
  <c r="MLR104" i="3" s="1"/>
  <c r="MLS104" i="3" s="1"/>
  <c r="MKY104" i="3"/>
  <c r="MKZ104" i="3" s="1"/>
  <c r="MLB104" i="3" s="1"/>
  <c r="MLC104" i="3" s="1"/>
  <c r="MKI104" i="3"/>
  <c r="MKJ104" i="3" s="1"/>
  <c r="MKL104" i="3" s="1"/>
  <c r="MKM104" i="3" s="1"/>
  <c r="MJS104" i="3"/>
  <c r="MJT104" i="3" s="1"/>
  <c r="MJV104" i="3" s="1"/>
  <c r="MJW104" i="3" s="1"/>
  <c r="MJC104" i="3"/>
  <c r="MJD104" i="3" s="1"/>
  <c r="MJF104" i="3" s="1"/>
  <c r="MJG104" i="3" s="1"/>
  <c r="MIM104" i="3"/>
  <c r="MIN104" i="3" s="1"/>
  <c r="MIP104" i="3" s="1"/>
  <c r="MIQ104" i="3" s="1"/>
  <c r="MHW104" i="3"/>
  <c r="MHX104" i="3" s="1"/>
  <c r="MHZ104" i="3" s="1"/>
  <c r="MIA104" i="3" s="1"/>
  <c r="MHG104" i="3"/>
  <c r="MHH104" i="3" s="1"/>
  <c r="MHJ104" i="3" s="1"/>
  <c r="MHK104" i="3" s="1"/>
  <c r="MGQ104" i="3"/>
  <c r="MGR104" i="3" s="1"/>
  <c r="MGT104" i="3" s="1"/>
  <c r="MGU104" i="3" s="1"/>
  <c r="MGA104" i="3"/>
  <c r="MGB104" i="3" s="1"/>
  <c r="MGD104" i="3" s="1"/>
  <c r="MGE104" i="3" s="1"/>
  <c r="MFK104" i="3"/>
  <c r="MFL104" i="3" s="1"/>
  <c r="MFN104" i="3" s="1"/>
  <c r="MFO104" i="3" s="1"/>
  <c r="MEU104" i="3"/>
  <c r="MEV104" i="3" s="1"/>
  <c r="MEX104" i="3" s="1"/>
  <c r="MEY104" i="3" s="1"/>
  <c r="MEE104" i="3"/>
  <c r="MEF104" i="3" s="1"/>
  <c r="MEH104" i="3" s="1"/>
  <c r="MEI104" i="3" s="1"/>
  <c r="MDO104" i="3"/>
  <c r="MDP104" i="3" s="1"/>
  <c r="MDR104" i="3" s="1"/>
  <c r="MDS104" i="3" s="1"/>
  <c r="MCY104" i="3"/>
  <c r="MCZ104" i="3" s="1"/>
  <c r="MDB104" i="3" s="1"/>
  <c r="MDC104" i="3" s="1"/>
  <c r="MCI104" i="3"/>
  <c r="MCJ104" i="3" s="1"/>
  <c r="MCL104" i="3" s="1"/>
  <c r="MCM104" i="3" s="1"/>
  <c r="MBS104" i="3"/>
  <c r="MBT104" i="3" s="1"/>
  <c r="MBV104" i="3" s="1"/>
  <c r="MBW104" i="3" s="1"/>
  <c r="MBC104" i="3"/>
  <c r="MBD104" i="3" s="1"/>
  <c r="MBF104" i="3" s="1"/>
  <c r="MBG104" i="3" s="1"/>
  <c r="MAM104" i="3"/>
  <c r="MAN104" i="3" s="1"/>
  <c r="MAP104" i="3" s="1"/>
  <c r="MAQ104" i="3" s="1"/>
  <c r="LZW104" i="3"/>
  <c r="LZX104" i="3" s="1"/>
  <c r="LZZ104" i="3" s="1"/>
  <c r="MAA104" i="3" s="1"/>
  <c r="LZG104" i="3"/>
  <c r="LZH104" i="3" s="1"/>
  <c r="LZJ104" i="3" s="1"/>
  <c r="LZK104" i="3" s="1"/>
  <c r="LYQ104" i="3"/>
  <c r="LYR104" i="3" s="1"/>
  <c r="LYT104" i="3" s="1"/>
  <c r="LYU104" i="3" s="1"/>
  <c r="LYA104" i="3"/>
  <c r="LYB104" i="3" s="1"/>
  <c r="LYD104" i="3" s="1"/>
  <c r="LYE104" i="3" s="1"/>
  <c r="LXK104" i="3"/>
  <c r="LXL104" i="3" s="1"/>
  <c r="LXN104" i="3" s="1"/>
  <c r="LXO104" i="3" s="1"/>
  <c r="LWU104" i="3"/>
  <c r="LWV104" i="3" s="1"/>
  <c r="LWX104" i="3" s="1"/>
  <c r="LWY104" i="3" s="1"/>
  <c r="LWE104" i="3"/>
  <c r="LWF104" i="3" s="1"/>
  <c r="LWH104" i="3" s="1"/>
  <c r="LWI104" i="3" s="1"/>
  <c r="LVO104" i="3"/>
  <c r="LVP104" i="3" s="1"/>
  <c r="LVR104" i="3" s="1"/>
  <c r="LVS104" i="3" s="1"/>
  <c r="LUY104" i="3"/>
  <c r="LUZ104" i="3" s="1"/>
  <c r="LVB104" i="3" s="1"/>
  <c r="LVC104" i="3" s="1"/>
  <c r="LUI104" i="3"/>
  <c r="LUJ104" i="3" s="1"/>
  <c r="LUL104" i="3" s="1"/>
  <c r="LUM104" i="3" s="1"/>
  <c r="LTS104" i="3"/>
  <c r="LTT104" i="3" s="1"/>
  <c r="LTV104" i="3" s="1"/>
  <c r="LTW104" i="3" s="1"/>
  <c r="LTC104" i="3"/>
  <c r="LTD104" i="3" s="1"/>
  <c r="LTF104" i="3" s="1"/>
  <c r="LTG104" i="3" s="1"/>
  <c r="LSM104" i="3"/>
  <c r="LSN104" i="3" s="1"/>
  <c r="LSP104" i="3" s="1"/>
  <c r="LSQ104" i="3" s="1"/>
  <c r="LRW104" i="3"/>
  <c r="LRX104" i="3" s="1"/>
  <c r="LRZ104" i="3" s="1"/>
  <c r="LSA104" i="3" s="1"/>
  <c r="LRG104" i="3"/>
  <c r="LRH104" i="3" s="1"/>
  <c r="LRJ104" i="3" s="1"/>
  <c r="LRK104" i="3" s="1"/>
  <c r="LQQ104" i="3"/>
  <c r="LQR104" i="3" s="1"/>
  <c r="LQT104" i="3" s="1"/>
  <c r="LQU104" i="3" s="1"/>
  <c r="LQA104" i="3"/>
  <c r="LQB104" i="3" s="1"/>
  <c r="LQD104" i="3" s="1"/>
  <c r="LQE104" i="3" s="1"/>
  <c r="LPK104" i="3"/>
  <c r="LPL104" i="3" s="1"/>
  <c r="LPN104" i="3" s="1"/>
  <c r="LPO104" i="3" s="1"/>
  <c r="LOU104" i="3"/>
  <c r="LOV104" i="3" s="1"/>
  <c r="LOX104" i="3" s="1"/>
  <c r="LOY104" i="3" s="1"/>
  <c r="LOE104" i="3"/>
  <c r="LOF104" i="3" s="1"/>
  <c r="LOH104" i="3" s="1"/>
  <c r="LOI104" i="3" s="1"/>
  <c r="LNO104" i="3"/>
  <c r="LNP104" i="3" s="1"/>
  <c r="LNR104" i="3" s="1"/>
  <c r="LNS104" i="3" s="1"/>
  <c r="LMY104" i="3"/>
  <c r="LMZ104" i="3" s="1"/>
  <c r="LNB104" i="3" s="1"/>
  <c r="LNC104" i="3" s="1"/>
  <c r="LMI104" i="3"/>
  <c r="LMJ104" i="3" s="1"/>
  <c r="LML104" i="3" s="1"/>
  <c r="LMM104" i="3" s="1"/>
  <c r="LLS104" i="3"/>
  <c r="LLT104" i="3" s="1"/>
  <c r="LLV104" i="3" s="1"/>
  <c r="LLW104" i="3" s="1"/>
  <c r="LLC104" i="3"/>
  <c r="LLD104" i="3" s="1"/>
  <c r="LLF104" i="3" s="1"/>
  <c r="LLG104" i="3" s="1"/>
  <c r="LKM104" i="3"/>
  <c r="LKN104" i="3" s="1"/>
  <c r="LKP104" i="3" s="1"/>
  <c r="LKQ104" i="3" s="1"/>
  <c r="LJW104" i="3"/>
  <c r="LJX104" i="3" s="1"/>
  <c r="LJZ104" i="3" s="1"/>
  <c r="LKA104" i="3" s="1"/>
  <c r="LJG104" i="3"/>
  <c r="LJH104" i="3" s="1"/>
  <c r="LJJ104" i="3" s="1"/>
  <c r="LJK104" i="3" s="1"/>
  <c r="LIQ104" i="3"/>
  <c r="LIR104" i="3" s="1"/>
  <c r="LIT104" i="3" s="1"/>
  <c r="LIU104" i="3" s="1"/>
  <c r="LIA104" i="3"/>
  <c r="LIB104" i="3" s="1"/>
  <c r="LID104" i="3" s="1"/>
  <c r="LIE104" i="3" s="1"/>
  <c r="LHK104" i="3"/>
  <c r="LHL104" i="3" s="1"/>
  <c r="LHN104" i="3" s="1"/>
  <c r="LHO104" i="3" s="1"/>
  <c r="LGU104" i="3"/>
  <c r="LGV104" i="3" s="1"/>
  <c r="LGX104" i="3" s="1"/>
  <c r="LGY104" i="3" s="1"/>
  <c r="LGE104" i="3"/>
  <c r="LGF104" i="3" s="1"/>
  <c r="LGH104" i="3" s="1"/>
  <c r="LGI104" i="3" s="1"/>
  <c r="LFO104" i="3"/>
  <c r="LFP104" i="3" s="1"/>
  <c r="LFR104" i="3" s="1"/>
  <c r="LFS104" i="3" s="1"/>
  <c r="LEY104" i="3"/>
  <c r="LEZ104" i="3" s="1"/>
  <c r="LFB104" i="3" s="1"/>
  <c r="LFC104" i="3" s="1"/>
  <c r="LEI104" i="3"/>
  <c r="LEJ104" i="3" s="1"/>
  <c r="LEL104" i="3" s="1"/>
  <c r="LEM104" i="3" s="1"/>
  <c r="LDS104" i="3"/>
  <c r="LDT104" i="3" s="1"/>
  <c r="LDV104" i="3" s="1"/>
  <c r="LDW104" i="3" s="1"/>
  <c r="LDC104" i="3"/>
  <c r="LDD104" i="3" s="1"/>
  <c r="LDF104" i="3" s="1"/>
  <c r="LDG104" i="3" s="1"/>
  <c r="LCM104" i="3"/>
  <c r="LCN104" i="3" s="1"/>
  <c r="LCP104" i="3" s="1"/>
  <c r="LCQ104" i="3" s="1"/>
  <c r="LBW104" i="3"/>
  <c r="LBX104" i="3" s="1"/>
  <c r="LBZ104" i="3" s="1"/>
  <c r="LCA104" i="3" s="1"/>
  <c r="LBG104" i="3"/>
  <c r="LBH104" i="3" s="1"/>
  <c r="LBJ104" i="3" s="1"/>
  <c r="LBK104" i="3" s="1"/>
  <c r="LAQ104" i="3"/>
  <c r="LAR104" i="3" s="1"/>
  <c r="LAT104" i="3" s="1"/>
  <c r="LAU104" i="3" s="1"/>
  <c r="LAA104" i="3"/>
  <c r="LAB104" i="3" s="1"/>
  <c r="LAD104" i="3" s="1"/>
  <c r="LAE104" i="3" s="1"/>
  <c r="KZK104" i="3"/>
  <c r="KZL104" i="3" s="1"/>
  <c r="KZN104" i="3" s="1"/>
  <c r="KZO104" i="3" s="1"/>
  <c r="KYU104" i="3"/>
  <c r="KYV104" i="3" s="1"/>
  <c r="KYX104" i="3" s="1"/>
  <c r="KYY104" i="3" s="1"/>
  <c r="KYE104" i="3"/>
  <c r="KYF104" i="3" s="1"/>
  <c r="KYH104" i="3" s="1"/>
  <c r="KYI104" i="3" s="1"/>
  <c r="KXO104" i="3"/>
  <c r="KXP104" i="3" s="1"/>
  <c r="KXR104" i="3" s="1"/>
  <c r="KXS104" i="3" s="1"/>
  <c r="KWY104" i="3"/>
  <c r="KWZ104" i="3" s="1"/>
  <c r="KXB104" i="3" s="1"/>
  <c r="KXC104" i="3" s="1"/>
  <c r="KWI104" i="3"/>
  <c r="KWJ104" i="3" s="1"/>
  <c r="KWL104" i="3" s="1"/>
  <c r="KWM104" i="3" s="1"/>
  <c r="KVS104" i="3"/>
  <c r="KVT104" i="3" s="1"/>
  <c r="KVV104" i="3" s="1"/>
  <c r="KVW104" i="3" s="1"/>
  <c r="KVC104" i="3"/>
  <c r="KVD104" i="3" s="1"/>
  <c r="KVF104" i="3" s="1"/>
  <c r="KVG104" i="3" s="1"/>
  <c r="KUM104" i="3"/>
  <c r="KUN104" i="3" s="1"/>
  <c r="KUP104" i="3" s="1"/>
  <c r="KUQ104" i="3" s="1"/>
  <c r="KTW104" i="3"/>
  <c r="KTX104" i="3" s="1"/>
  <c r="KTZ104" i="3" s="1"/>
  <c r="KUA104" i="3" s="1"/>
  <c r="KTG104" i="3"/>
  <c r="KTH104" i="3" s="1"/>
  <c r="KTJ104" i="3" s="1"/>
  <c r="KTK104" i="3" s="1"/>
  <c r="KSQ104" i="3"/>
  <c r="KSR104" i="3" s="1"/>
  <c r="KST104" i="3" s="1"/>
  <c r="KSU104" i="3" s="1"/>
  <c r="KSA104" i="3"/>
  <c r="KSB104" i="3" s="1"/>
  <c r="KSD104" i="3" s="1"/>
  <c r="KSE104" i="3" s="1"/>
  <c r="KRK104" i="3"/>
  <c r="KRL104" i="3" s="1"/>
  <c r="KRN104" i="3" s="1"/>
  <c r="KRO104" i="3" s="1"/>
  <c r="KQU104" i="3"/>
  <c r="KQV104" i="3" s="1"/>
  <c r="KQX104" i="3" s="1"/>
  <c r="KQY104" i="3" s="1"/>
  <c r="KQE104" i="3"/>
  <c r="KQF104" i="3" s="1"/>
  <c r="KQH104" i="3" s="1"/>
  <c r="KQI104" i="3" s="1"/>
  <c r="KPO104" i="3"/>
  <c r="KPP104" i="3" s="1"/>
  <c r="KPR104" i="3" s="1"/>
  <c r="KPS104" i="3" s="1"/>
  <c r="KOY104" i="3"/>
  <c r="KOZ104" i="3" s="1"/>
  <c r="KPB104" i="3" s="1"/>
  <c r="KPC104" i="3" s="1"/>
  <c r="KOI104" i="3"/>
  <c r="KOJ104" i="3" s="1"/>
  <c r="KOL104" i="3" s="1"/>
  <c r="KOM104" i="3" s="1"/>
  <c r="KNS104" i="3"/>
  <c r="KNT104" i="3" s="1"/>
  <c r="KNV104" i="3" s="1"/>
  <c r="KNW104" i="3" s="1"/>
  <c r="KNC104" i="3"/>
  <c r="KND104" i="3" s="1"/>
  <c r="KNF104" i="3" s="1"/>
  <c r="KNG104" i="3" s="1"/>
  <c r="KMM104" i="3"/>
  <c r="KMN104" i="3" s="1"/>
  <c r="KMP104" i="3" s="1"/>
  <c r="KMQ104" i="3" s="1"/>
  <c r="KLW104" i="3"/>
  <c r="KLX104" i="3" s="1"/>
  <c r="KLZ104" i="3" s="1"/>
  <c r="KMA104" i="3" s="1"/>
  <c r="KLG104" i="3"/>
  <c r="KLH104" i="3" s="1"/>
  <c r="KLJ104" i="3" s="1"/>
  <c r="KLK104" i="3" s="1"/>
  <c r="KKQ104" i="3"/>
  <c r="KKR104" i="3" s="1"/>
  <c r="KKT104" i="3" s="1"/>
  <c r="KKU104" i="3" s="1"/>
  <c r="KKA104" i="3"/>
  <c r="KKB104" i="3" s="1"/>
  <c r="KKD104" i="3" s="1"/>
  <c r="KKE104" i="3" s="1"/>
  <c r="KJK104" i="3"/>
  <c r="KJL104" i="3" s="1"/>
  <c r="KJN104" i="3" s="1"/>
  <c r="KJO104" i="3" s="1"/>
  <c r="KIU104" i="3"/>
  <c r="KIV104" i="3" s="1"/>
  <c r="KIX104" i="3" s="1"/>
  <c r="KIY104" i="3" s="1"/>
  <c r="KIE104" i="3"/>
  <c r="KIF104" i="3" s="1"/>
  <c r="KIH104" i="3" s="1"/>
  <c r="KII104" i="3" s="1"/>
  <c r="KHO104" i="3"/>
  <c r="KHP104" i="3" s="1"/>
  <c r="KHR104" i="3" s="1"/>
  <c r="KHS104" i="3" s="1"/>
  <c r="KGY104" i="3"/>
  <c r="KGZ104" i="3" s="1"/>
  <c r="KHB104" i="3" s="1"/>
  <c r="KHC104" i="3" s="1"/>
  <c r="KGI104" i="3"/>
  <c r="KGJ104" i="3" s="1"/>
  <c r="KGL104" i="3" s="1"/>
  <c r="KGM104" i="3" s="1"/>
  <c r="KFS104" i="3"/>
  <c r="KFT104" i="3" s="1"/>
  <c r="KFV104" i="3" s="1"/>
  <c r="KFW104" i="3" s="1"/>
  <c r="KFC104" i="3"/>
  <c r="KFD104" i="3" s="1"/>
  <c r="KFF104" i="3" s="1"/>
  <c r="KFG104" i="3" s="1"/>
  <c r="KEM104" i="3"/>
  <c r="KEN104" i="3" s="1"/>
  <c r="KEP104" i="3" s="1"/>
  <c r="KEQ104" i="3" s="1"/>
  <c r="KDW104" i="3"/>
  <c r="KDX104" i="3" s="1"/>
  <c r="KDZ104" i="3" s="1"/>
  <c r="KEA104" i="3" s="1"/>
  <c r="KDG104" i="3"/>
  <c r="KDH104" i="3" s="1"/>
  <c r="KDJ104" i="3" s="1"/>
  <c r="KDK104" i="3" s="1"/>
  <c r="KCQ104" i="3"/>
  <c r="KCR104" i="3" s="1"/>
  <c r="KCT104" i="3" s="1"/>
  <c r="KCU104" i="3" s="1"/>
  <c r="KCA104" i="3"/>
  <c r="KCB104" i="3" s="1"/>
  <c r="KCD104" i="3" s="1"/>
  <c r="KCE104" i="3" s="1"/>
  <c r="KBK104" i="3"/>
  <c r="KBL104" i="3" s="1"/>
  <c r="KBN104" i="3" s="1"/>
  <c r="KBO104" i="3" s="1"/>
  <c r="KAU104" i="3"/>
  <c r="KAV104" i="3" s="1"/>
  <c r="KAX104" i="3" s="1"/>
  <c r="KAY104" i="3" s="1"/>
  <c r="KAE104" i="3"/>
  <c r="KAF104" i="3" s="1"/>
  <c r="KAH104" i="3" s="1"/>
  <c r="KAI104" i="3" s="1"/>
  <c r="JZO104" i="3"/>
  <c r="JZP104" i="3" s="1"/>
  <c r="JZR104" i="3" s="1"/>
  <c r="JZS104" i="3" s="1"/>
  <c r="JYY104" i="3"/>
  <c r="JYZ104" i="3" s="1"/>
  <c r="JZB104" i="3" s="1"/>
  <c r="JZC104" i="3" s="1"/>
  <c r="JYI104" i="3"/>
  <c r="JYJ104" i="3" s="1"/>
  <c r="JYL104" i="3" s="1"/>
  <c r="JYM104" i="3" s="1"/>
  <c r="JXS104" i="3"/>
  <c r="JXT104" i="3" s="1"/>
  <c r="JXV104" i="3" s="1"/>
  <c r="JXW104" i="3" s="1"/>
  <c r="JXC104" i="3"/>
  <c r="JXD104" i="3" s="1"/>
  <c r="JXF104" i="3" s="1"/>
  <c r="JXG104" i="3" s="1"/>
  <c r="JWM104" i="3"/>
  <c r="JWN104" i="3" s="1"/>
  <c r="JWP104" i="3" s="1"/>
  <c r="JWQ104" i="3" s="1"/>
  <c r="JVW104" i="3"/>
  <c r="JVX104" i="3" s="1"/>
  <c r="JVZ104" i="3" s="1"/>
  <c r="JWA104" i="3" s="1"/>
  <c r="JVG104" i="3"/>
  <c r="JVH104" i="3" s="1"/>
  <c r="JVJ104" i="3" s="1"/>
  <c r="JVK104" i="3" s="1"/>
  <c r="JUQ104" i="3"/>
  <c r="JUR104" i="3" s="1"/>
  <c r="JUT104" i="3" s="1"/>
  <c r="JUU104" i="3" s="1"/>
  <c r="JUA104" i="3"/>
  <c r="JUB104" i="3" s="1"/>
  <c r="JUD104" i="3" s="1"/>
  <c r="JUE104" i="3" s="1"/>
  <c r="JTK104" i="3"/>
  <c r="JTL104" i="3" s="1"/>
  <c r="JTN104" i="3" s="1"/>
  <c r="JTO104" i="3" s="1"/>
  <c r="JSU104" i="3"/>
  <c r="JSV104" i="3" s="1"/>
  <c r="JSX104" i="3" s="1"/>
  <c r="JSY104" i="3" s="1"/>
  <c r="JSE104" i="3"/>
  <c r="JSF104" i="3" s="1"/>
  <c r="JSH104" i="3" s="1"/>
  <c r="JSI104" i="3" s="1"/>
  <c r="JRO104" i="3"/>
  <c r="JRP104" i="3" s="1"/>
  <c r="JRR104" i="3" s="1"/>
  <c r="JRS104" i="3" s="1"/>
  <c r="JQY104" i="3"/>
  <c r="JQZ104" i="3" s="1"/>
  <c r="JRB104" i="3" s="1"/>
  <c r="JRC104" i="3" s="1"/>
  <c r="JQI104" i="3"/>
  <c r="JQJ104" i="3" s="1"/>
  <c r="JQL104" i="3" s="1"/>
  <c r="JQM104" i="3" s="1"/>
  <c r="JPS104" i="3"/>
  <c r="JPT104" i="3" s="1"/>
  <c r="JPV104" i="3" s="1"/>
  <c r="JPW104" i="3" s="1"/>
  <c r="JPC104" i="3"/>
  <c r="JPD104" i="3" s="1"/>
  <c r="JPF104" i="3" s="1"/>
  <c r="JPG104" i="3" s="1"/>
  <c r="JOM104" i="3"/>
  <c r="JON104" i="3" s="1"/>
  <c r="JOP104" i="3" s="1"/>
  <c r="JOQ104" i="3" s="1"/>
  <c r="JNW104" i="3"/>
  <c r="JNX104" i="3" s="1"/>
  <c r="JNZ104" i="3" s="1"/>
  <c r="JOA104" i="3" s="1"/>
  <c r="JNG104" i="3"/>
  <c r="JNH104" i="3" s="1"/>
  <c r="JNJ104" i="3" s="1"/>
  <c r="JNK104" i="3" s="1"/>
  <c r="JMQ104" i="3"/>
  <c r="JMR104" i="3" s="1"/>
  <c r="JMT104" i="3" s="1"/>
  <c r="JMU104" i="3" s="1"/>
  <c r="JMA104" i="3"/>
  <c r="JMB104" i="3" s="1"/>
  <c r="JMD104" i="3" s="1"/>
  <c r="JME104" i="3" s="1"/>
  <c r="JLK104" i="3"/>
  <c r="JLL104" i="3" s="1"/>
  <c r="JLN104" i="3" s="1"/>
  <c r="JLO104" i="3" s="1"/>
  <c r="JKU104" i="3"/>
  <c r="JKV104" i="3" s="1"/>
  <c r="JKX104" i="3" s="1"/>
  <c r="JKY104" i="3" s="1"/>
  <c r="JKE104" i="3"/>
  <c r="JKF104" i="3" s="1"/>
  <c r="JKH104" i="3" s="1"/>
  <c r="JKI104" i="3" s="1"/>
  <c r="JJO104" i="3"/>
  <c r="JJP104" i="3" s="1"/>
  <c r="JJR104" i="3" s="1"/>
  <c r="JJS104" i="3" s="1"/>
  <c r="JIY104" i="3"/>
  <c r="JIZ104" i="3" s="1"/>
  <c r="JJB104" i="3" s="1"/>
  <c r="JJC104" i="3" s="1"/>
  <c r="JII104" i="3"/>
  <c r="JIJ104" i="3" s="1"/>
  <c r="JIL104" i="3" s="1"/>
  <c r="JIM104" i="3" s="1"/>
  <c r="JHS104" i="3"/>
  <c r="JHT104" i="3" s="1"/>
  <c r="JHV104" i="3" s="1"/>
  <c r="JHW104" i="3" s="1"/>
  <c r="JHC104" i="3"/>
  <c r="JHD104" i="3" s="1"/>
  <c r="JHF104" i="3" s="1"/>
  <c r="JHG104" i="3" s="1"/>
  <c r="JGM104" i="3"/>
  <c r="JGN104" i="3" s="1"/>
  <c r="JGP104" i="3" s="1"/>
  <c r="JGQ104" i="3" s="1"/>
  <c r="JFW104" i="3"/>
  <c r="JFX104" i="3" s="1"/>
  <c r="JFZ104" i="3" s="1"/>
  <c r="JGA104" i="3" s="1"/>
  <c r="JFG104" i="3"/>
  <c r="JFH104" i="3" s="1"/>
  <c r="JFJ104" i="3" s="1"/>
  <c r="JFK104" i="3" s="1"/>
  <c r="JEQ104" i="3"/>
  <c r="JER104" i="3" s="1"/>
  <c r="JET104" i="3" s="1"/>
  <c r="JEU104" i="3" s="1"/>
  <c r="JEA104" i="3"/>
  <c r="JEB104" i="3" s="1"/>
  <c r="JED104" i="3" s="1"/>
  <c r="JEE104" i="3" s="1"/>
  <c r="JDK104" i="3"/>
  <c r="JDL104" i="3" s="1"/>
  <c r="JDN104" i="3" s="1"/>
  <c r="JDO104" i="3" s="1"/>
  <c r="JCU104" i="3"/>
  <c r="JCV104" i="3" s="1"/>
  <c r="JCX104" i="3" s="1"/>
  <c r="JCY104" i="3" s="1"/>
  <c r="JCE104" i="3"/>
  <c r="JCF104" i="3" s="1"/>
  <c r="JCH104" i="3" s="1"/>
  <c r="JCI104" i="3" s="1"/>
  <c r="JBO104" i="3"/>
  <c r="JBP104" i="3" s="1"/>
  <c r="JBR104" i="3" s="1"/>
  <c r="JBS104" i="3" s="1"/>
  <c r="JAY104" i="3"/>
  <c r="JAZ104" i="3" s="1"/>
  <c r="JBB104" i="3" s="1"/>
  <c r="JBC104" i="3" s="1"/>
  <c r="JAI104" i="3"/>
  <c r="JAJ104" i="3" s="1"/>
  <c r="JAL104" i="3" s="1"/>
  <c r="JAM104" i="3" s="1"/>
  <c r="IZS104" i="3"/>
  <c r="IZT104" i="3" s="1"/>
  <c r="IZV104" i="3" s="1"/>
  <c r="IZW104" i="3" s="1"/>
  <c r="IZC104" i="3"/>
  <c r="IZD104" i="3" s="1"/>
  <c r="IZF104" i="3" s="1"/>
  <c r="IZG104" i="3" s="1"/>
  <c r="IYM104" i="3"/>
  <c r="IYN104" i="3" s="1"/>
  <c r="IYP104" i="3" s="1"/>
  <c r="IYQ104" i="3" s="1"/>
  <c r="IXW104" i="3"/>
  <c r="IXX104" i="3" s="1"/>
  <c r="IXZ104" i="3" s="1"/>
  <c r="IYA104" i="3" s="1"/>
  <c r="IXG104" i="3"/>
  <c r="IXH104" i="3" s="1"/>
  <c r="IXJ104" i="3" s="1"/>
  <c r="IXK104" i="3" s="1"/>
  <c r="IWQ104" i="3"/>
  <c r="IWR104" i="3" s="1"/>
  <c r="IWT104" i="3" s="1"/>
  <c r="IWU104" i="3" s="1"/>
  <c r="IWA104" i="3"/>
  <c r="IWB104" i="3" s="1"/>
  <c r="IWD104" i="3" s="1"/>
  <c r="IWE104" i="3" s="1"/>
  <c r="IVK104" i="3"/>
  <c r="IVL104" i="3" s="1"/>
  <c r="IVN104" i="3" s="1"/>
  <c r="IVO104" i="3" s="1"/>
  <c r="IUU104" i="3"/>
  <c r="IUV104" i="3" s="1"/>
  <c r="IUX104" i="3" s="1"/>
  <c r="IUY104" i="3" s="1"/>
  <c r="IUE104" i="3"/>
  <c r="IUF104" i="3" s="1"/>
  <c r="IUH104" i="3" s="1"/>
  <c r="IUI104" i="3" s="1"/>
  <c r="ITO104" i="3"/>
  <c r="ITP104" i="3" s="1"/>
  <c r="ITR104" i="3" s="1"/>
  <c r="ITS104" i="3" s="1"/>
  <c r="ISY104" i="3"/>
  <c r="ISZ104" i="3" s="1"/>
  <c r="ITB104" i="3" s="1"/>
  <c r="ITC104" i="3" s="1"/>
  <c r="ISI104" i="3"/>
  <c r="ISJ104" i="3" s="1"/>
  <c r="ISL104" i="3" s="1"/>
  <c r="ISM104" i="3" s="1"/>
  <c r="IRS104" i="3"/>
  <c r="IRT104" i="3" s="1"/>
  <c r="IRV104" i="3" s="1"/>
  <c r="IRW104" i="3" s="1"/>
  <c r="IRC104" i="3"/>
  <c r="IRD104" i="3" s="1"/>
  <c r="IRF104" i="3" s="1"/>
  <c r="IRG104" i="3" s="1"/>
  <c r="IQM104" i="3"/>
  <c r="IQN104" i="3" s="1"/>
  <c r="IQP104" i="3" s="1"/>
  <c r="IQQ104" i="3" s="1"/>
  <c r="IPW104" i="3"/>
  <c r="IPX104" i="3" s="1"/>
  <c r="IPZ104" i="3" s="1"/>
  <c r="IQA104" i="3" s="1"/>
  <c r="IPG104" i="3"/>
  <c r="IPH104" i="3" s="1"/>
  <c r="IPJ104" i="3" s="1"/>
  <c r="IPK104" i="3" s="1"/>
  <c r="IOQ104" i="3"/>
  <c r="IOR104" i="3" s="1"/>
  <c r="IOT104" i="3" s="1"/>
  <c r="IOU104" i="3" s="1"/>
  <c r="IOA104" i="3"/>
  <c r="IOB104" i="3" s="1"/>
  <c r="IOD104" i="3" s="1"/>
  <c r="IOE104" i="3" s="1"/>
  <c r="INK104" i="3"/>
  <c r="INL104" i="3" s="1"/>
  <c r="INN104" i="3" s="1"/>
  <c r="INO104" i="3" s="1"/>
  <c r="IMU104" i="3"/>
  <c r="IMV104" i="3" s="1"/>
  <c r="IMX104" i="3" s="1"/>
  <c r="IMY104" i="3" s="1"/>
  <c r="IME104" i="3"/>
  <c r="IMF104" i="3" s="1"/>
  <c r="IMH104" i="3" s="1"/>
  <c r="IMI104" i="3" s="1"/>
  <c r="ILO104" i="3"/>
  <c r="ILP104" i="3" s="1"/>
  <c r="ILR104" i="3" s="1"/>
  <c r="ILS104" i="3" s="1"/>
  <c r="IKY104" i="3"/>
  <c r="IKZ104" i="3" s="1"/>
  <c r="ILB104" i="3" s="1"/>
  <c r="ILC104" i="3" s="1"/>
  <c r="IKI104" i="3"/>
  <c r="IKJ104" i="3" s="1"/>
  <c r="IKL104" i="3" s="1"/>
  <c r="IKM104" i="3" s="1"/>
  <c r="IJS104" i="3"/>
  <c r="IJT104" i="3" s="1"/>
  <c r="IJV104" i="3" s="1"/>
  <c r="IJW104" i="3" s="1"/>
  <c r="IJC104" i="3"/>
  <c r="IJD104" i="3" s="1"/>
  <c r="IJF104" i="3" s="1"/>
  <c r="IJG104" i="3" s="1"/>
  <c r="IIM104" i="3"/>
  <c r="IIN104" i="3" s="1"/>
  <c r="IIP104" i="3" s="1"/>
  <c r="IIQ104" i="3" s="1"/>
  <c r="IHW104" i="3"/>
  <c r="IHX104" i="3" s="1"/>
  <c r="IHZ104" i="3" s="1"/>
  <c r="IIA104" i="3" s="1"/>
  <c r="IHG104" i="3"/>
  <c r="IHH104" i="3" s="1"/>
  <c r="IHJ104" i="3" s="1"/>
  <c r="IHK104" i="3" s="1"/>
  <c r="IGQ104" i="3"/>
  <c r="IGR104" i="3" s="1"/>
  <c r="IGT104" i="3" s="1"/>
  <c r="IGU104" i="3" s="1"/>
  <c r="IGA104" i="3"/>
  <c r="IGB104" i="3" s="1"/>
  <c r="IGD104" i="3" s="1"/>
  <c r="IGE104" i="3" s="1"/>
  <c r="IFK104" i="3"/>
  <c r="IFL104" i="3" s="1"/>
  <c r="IFN104" i="3" s="1"/>
  <c r="IFO104" i="3" s="1"/>
  <c r="IEU104" i="3"/>
  <c r="IEV104" i="3" s="1"/>
  <c r="IEX104" i="3" s="1"/>
  <c r="IEY104" i="3" s="1"/>
  <c r="IEE104" i="3"/>
  <c r="IEF104" i="3" s="1"/>
  <c r="IEH104" i="3" s="1"/>
  <c r="IEI104" i="3" s="1"/>
  <c r="IDO104" i="3"/>
  <c r="IDP104" i="3" s="1"/>
  <c r="IDR104" i="3" s="1"/>
  <c r="IDS104" i="3" s="1"/>
  <c r="ICY104" i="3"/>
  <c r="ICZ104" i="3" s="1"/>
  <c r="IDB104" i="3" s="1"/>
  <c r="IDC104" i="3" s="1"/>
  <c r="ICI104" i="3"/>
  <c r="ICJ104" i="3" s="1"/>
  <c r="ICL104" i="3" s="1"/>
  <c r="ICM104" i="3" s="1"/>
  <c r="IBS104" i="3"/>
  <c r="IBT104" i="3" s="1"/>
  <c r="IBV104" i="3" s="1"/>
  <c r="IBW104" i="3" s="1"/>
  <c r="IBC104" i="3"/>
  <c r="IBD104" i="3" s="1"/>
  <c r="IBF104" i="3" s="1"/>
  <c r="IBG104" i="3" s="1"/>
  <c r="IAM104" i="3"/>
  <c r="IAN104" i="3" s="1"/>
  <c r="IAP104" i="3" s="1"/>
  <c r="IAQ104" i="3" s="1"/>
  <c r="HZW104" i="3"/>
  <c r="HZX104" i="3" s="1"/>
  <c r="HZZ104" i="3" s="1"/>
  <c r="IAA104" i="3" s="1"/>
  <c r="HZG104" i="3"/>
  <c r="HZH104" i="3" s="1"/>
  <c r="HZJ104" i="3" s="1"/>
  <c r="HZK104" i="3" s="1"/>
  <c r="HYQ104" i="3"/>
  <c r="HYR104" i="3" s="1"/>
  <c r="HYT104" i="3" s="1"/>
  <c r="HYU104" i="3" s="1"/>
  <c r="HYA104" i="3"/>
  <c r="HYB104" i="3" s="1"/>
  <c r="HYD104" i="3" s="1"/>
  <c r="HYE104" i="3" s="1"/>
  <c r="HXK104" i="3"/>
  <c r="HXL104" i="3" s="1"/>
  <c r="HXN104" i="3" s="1"/>
  <c r="HXO104" i="3" s="1"/>
  <c r="HWU104" i="3"/>
  <c r="HWV104" i="3" s="1"/>
  <c r="HWX104" i="3" s="1"/>
  <c r="HWY104" i="3" s="1"/>
  <c r="HWE104" i="3"/>
  <c r="HWF104" i="3" s="1"/>
  <c r="HWH104" i="3" s="1"/>
  <c r="HWI104" i="3" s="1"/>
  <c r="HVO104" i="3"/>
  <c r="HVP104" i="3" s="1"/>
  <c r="HVR104" i="3" s="1"/>
  <c r="HVS104" i="3" s="1"/>
  <c r="HUY104" i="3"/>
  <c r="HUZ104" i="3" s="1"/>
  <c r="HVB104" i="3" s="1"/>
  <c r="HVC104" i="3" s="1"/>
  <c r="HUI104" i="3"/>
  <c r="HUJ104" i="3" s="1"/>
  <c r="HUL104" i="3" s="1"/>
  <c r="HUM104" i="3" s="1"/>
  <c r="HTS104" i="3"/>
  <c r="HTT104" i="3" s="1"/>
  <c r="HTV104" i="3" s="1"/>
  <c r="HTW104" i="3" s="1"/>
  <c r="HTC104" i="3"/>
  <c r="HTD104" i="3" s="1"/>
  <c r="HTF104" i="3" s="1"/>
  <c r="HTG104" i="3" s="1"/>
  <c r="HSM104" i="3"/>
  <c r="HSN104" i="3" s="1"/>
  <c r="HSP104" i="3" s="1"/>
  <c r="HSQ104" i="3" s="1"/>
  <c r="HRW104" i="3"/>
  <c r="HRX104" i="3" s="1"/>
  <c r="HRZ104" i="3" s="1"/>
  <c r="HSA104" i="3" s="1"/>
  <c r="HRG104" i="3"/>
  <c r="HRH104" i="3" s="1"/>
  <c r="HRJ104" i="3" s="1"/>
  <c r="HRK104" i="3" s="1"/>
  <c r="HQQ104" i="3"/>
  <c r="HQR104" i="3" s="1"/>
  <c r="HQT104" i="3" s="1"/>
  <c r="HQU104" i="3" s="1"/>
  <c r="HQA104" i="3"/>
  <c r="HQB104" i="3" s="1"/>
  <c r="HQD104" i="3" s="1"/>
  <c r="HQE104" i="3" s="1"/>
  <c r="HPK104" i="3"/>
  <c r="HPL104" i="3" s="1"/>
  <c r="HPN104" i="3" s="1"/>
  <c r="HPO104" i="3" s="1"/>
  <c r="HOU104" i="3"/>
  <c r="HOV104" i="3" s="1"/>
  <c r="HOX104" i="3" s="1"/>
  <c r="HOY104" i="3" s="1"/>
  <c r="HOE104" i="3"/>
  <c r="HOF104" i="3" s="1"/>
  <c r="HOH104" i="3" s="1"/>
  <c r="HOI104" i="3" s="1"/>
  <c r="HNO104" i="3"/>
  <c r="HNP104" i="3" s="1"/>
  <c r="HNR104" i="3" s="1"/>
  <c r="HNS104" i="3" s="1"/>
  <c r="HMY104" i="3"/>
  <c r="HMZ104" i="3" s="1"/>
  <c r="HNB104" i="3" s="1"/>
  <c r="HNC104" i="3" s="1"/>
  <c r="HMI104" i="3"/>
  <c r="HMJ104" i="3" s="1"/>
  <c r="HML104" i="3" s="1"/>
  <c r="HMM104" i="3" s="1"/>
  <c r="HLS104" i="3"/>
  <c r="HLT104" i="3" s="1"/>
  <c r="HLV104" i="3" s="1"/>
  <c r="HLW104" i="3" s="1"/>
  <c r="HLC104" i="3"/>
  <c r="HLD104" i="3" s="1"/>
  <c r="HLF104" i="3" s="1"/>
  <c r="HLG104" i="3" s="1"/>
  <c r="HKM104" i="3"/>
  <c r="HKN104" i="3" s="1"/>
  <c r="HKP104" i="3" s="1"/>
  <c r="HKQ104" i="3" s="1"/>
  <c r="HJW104" i="3"/>
  <c r="HJX104" i="3" s="1"/>
  <c r="HJZ104" i="3" s="1"/>
  <c r="HKA104" i="3" s="1"/>
  <c r="HJG104" i="3"/>
  <c r="HJH104" i="3" s="1"/>
  <c r="HJJ104" i="3" s="1"/>
  <c r="HJK104" i="3" s="1"/>
  <c r="HIQ104" i="3"/>
  <c r="HIR104" i="3" s="1"/>
  <c r="HIT104" i="3" s="1"/>
  <c r="HIU104" i="3" s="1"/>
  <c r="HIA104" i="3"/>
  <c r="HIB104" i="3" s="1"/>
  <c r="HID104" i="3" s="1"/>
  <c r="HIE104" i="3" s="1"/>
  <c r="HHK104" i="3"/>
  <c r="HHL104" i="3" s="1"/>
  <c r="HHN104" i="3" s="1"/>
  <c r="HHO104" i="3" s="1"/>
  <c r="HGU104" i="3"/>
  <c r="HGV104" i="3" s="1"/>
  <c r="HGX104" i="3" s="1"/>
  <c r="HGY104" i="3" s="1"/>
  <c r="HGE104" i="3"/>
  <c r="HGF104" i="3" s="1"/>
  <c r="HGH104" i="3" s="1"/>
  <c r="HGI104" i="3" s="1"/>
  <c r="HFO104" i="3"/>
  <c r="HFP104" i="3" s="1"/>
  <c r="HFR104" i="3" s="1"/>
  <c r="HFS104" i="3" s="1"/>
  <c r="HEY104" i="3"/>
  <c r="HEZ104" i="3" s="1"/>
  <c r="HFB104" i="3" s="1"/>
  <c r="HFC104" i="3" s="1"/>
  <c r="HEI104" i="3"/>
  <c r="HEJ104" i="3" s="1"/>
  <c r="HEL104" i="3" s="1"/>
  <c r="HEM104" i="3" s="1"/>
  <c r="HDS104" i="3"/>
  <c r="HDT104" i="3" s="1"/>
  <c r="HDV104" i="3" s="1"/>
  <c r="HDW104" i="3" s="1"/>
  <c r="HDC104" i="3"/>
  <c r="HDD104" i="3" s="1"/>
  <c r="HDF104" i="3" s="1"/>
  <c r="HDG104" i="3" s="1"/>
  <c r="HCM104" i="3"/>
  <c r="HCN104" i="3" s="1"/>
  <c r="HCP104" i="3" s="1"/>
  <c r="HCQ104" i="3" s="1"/>
  <c r="HBW104" i="3"/>
  <c r="HBX104" i="3" s="1"/>
  <c r="HBZ104" i="3" s="1"/>
  <c r="HCA104" i="3" s="1"/>
  <c r="HBG104" i="3"/>
  <c r="HBH104" i="3" s="1"/>
  <c r="HBJ104" i="3" s="1"/>
  <c r="HBK104" i="3" s="1"/>
  <c r="HAQ104" i="3"/>
  <c r="HAR104" i="3" s="1"/>
  <c r="HAT104" i="3" s="1"/>
  <c r="HAU104" i="3" s="1"/>
  <c r="HAA104" i="3"/>
  <c r="HAB104" i="3" s="1"/>
  <c r="HAD104" i="3" s="1"/>
  <c r="HAE104" i="3" s="1"/>
  <c r="GZK104" i="3"/>
  <c r="GZL104" i="3" s="1"/>
  <c r="GZN104" i="3" s="1"/>
  <c r="GZO104" i="3" s="1"/>
  <c r="GYU104" i="3"/>
  <c r="GYV104" i="3" s="1"/>
  <c r="GYX104" i="3" s="1"/>
  <c r="GYY104" i="3" s="1"/>
  <c r="GYE104" i="3"/>
  <c r="GYF104" i="3" s="1"/>
  <c r="GYH104" i="3" s="1"/>
  <c r="GYI104" i="3" s="1"/>
  <c r="GXO104" i="3"/>
  <c r="GXP104" i="3" s="1"/>
  <c r="GXR104" i="3" s="1"/>
  <c r="GXS104" i="3" s="1"/>
  <c r="GWY104" i="3"/>
  <c r="GWZ104" i="3" s="1"/>
  <c r="GXB104" i="3" s="1"/>
  <c r="GXC104" i="3" s="1"/>
  <c r="GWI104" i="3"/>
  <c r="GWJ104" i="3" s="1"/>
  <c r="GWL104" i="3" s="1"/>
  <c r="GWM104" i="3" s="1"/>
  <c r="GVS104" i="3"/>
  <c r="GVT104" i="3" s="1"/>
  <c r="GVV104" i="3" s="1"/>
  <c r="GVW104" i="3" s="1"/>
  <c r="GVC104" i="3"/>
  <c r="GVD104" i="3" s="1"/>
  <c r="GVF104" i="3" s="1"/>
  <c r="GVG104" i="3" s="1"/>
  <c r="GUM104" i="3"/>
  <c r="GUN104" i="3" s="1"/>
  <c r="GUP104" i="3" s="1"/>
  <c r="GUQ104" i="3" s="1"/>
  <c r="GTW104" i="3"/>
  <c r="GTX104" i="3" s="1"/>
  <c r="GTZ104" i="3" s="1"/>
  <c r="GUA104" i="3" s="1"/>
  <c r="GTG104" i="3"/>
  <c r="GTH104" i="3" s="1"/>
  <c r="GTJ104" i="3" s="1"/>
  <c r="GTK104" i="3" s="1"/>
  <c r="GSQ104" i="3"/>
  <c r="GSR104" i="3" s="1"/>
  <c r="GST104" i="3" s="1"/>
  <c r="GSU104" i="3" s="1"/>
  <c r="GSA104" i="3"/>
  <c r="GSB104" i="3" s="1"/>
  <c r="GSD104" i="3" s="1"/>
  <c r="GSE104" i="3" s="1"/>
  <c r="GRK104" i="3"/>
  <c r="GRL104" i="3" s="1"/>
  <c r="GRN104" i="3" s="1"/>
  <c r="GRO104" i="3" s="1"/>
  <c r="GQU104" i="3"/>
  <c r="GQV104" i="3" s="1"/>
  <c r="GQX104" i="3" s="1"/>
  <c r="GQY104" i="3" s="1"/>
  <c r="GQE104" i="3"/>
  <c r="GQF104" i="3" s="1"/>
  <c r="GQH104" i="3" s="1"/>
  <c r="GQI104" i="3" s="1"/>
  <c r="GPO104" i="3"/>
  <c r="GPP104" i="3" s="1"/>
  <c r="GPR104" i="3" s="1"/>
  <c r="GPS104" i="3" s="1"/>
  <c r="GOY104" i="3"/>
  <c r="GOZ104" i="3" s="1"/>
  <c r="GPB104" i="3" s="1"/>
  <c r="GPC104" i="3" s="1"/>
  <c r="GOI104" i="3"/>
  <c r="GOJ104" i="3" s="1"/>
  <c r="GOL104" i="3" s="1"/>
  <c r="GOM104" i="3" s="1"/>
  <c r="GNS104" i="3"/>
  <c r="GNT104" i="3" s="1"/>
  <c r="GNV104" i="3" s="1"/>
  <c r="GNW104" i="3" s="1"/>
  <c r="GNC104" i="3"/>
  <c r="GND104" i="3" s="1"/>
  <c r="GNF104" i="3" s="1"/>
  <c r="GNG104" i="3" s="1"/>
  <c r="GMM104" i="3"/>
  <c r="GMN104" i="3" s="1"/>
  <c r="GMP104" i="3" s="1"/>
  <c r="GMQ104" i="3" s="1"/>
  <c r="GLW104" i="3"/>
  <c r="GLX104" i="3" s="1"/>
  <c r="GLZ104" i="3" s="1"/>
  <c r="GMA104" i="3" s="1"/>
  <c r="GLG104" i="3"/>
  <c r="GLH104" i="3" s="1"/>
  <c r="GLJ104" i="3" s="1"/>
  <c r="GLK104" i="3" s="1"/>
  <c r="GKQ104" i="3"/>
  <c r="GKR104" i="3" s="1"/>
  <c r="GKT104" i="3" s="1"/>
  <c r="GKU104" i="3" s="1"/>
  <c r="GKA104" i="3"/>
  <c r="GKB104" i="3" s="1"/>
  <c r="GKD104" i="3" s="1"/>
  <c r="GKE104" i="3" s="1"/>
  <c r="GJK104" i="3"/>
  <c r="GJL104" i="3" s="1"/>
  <c r="GJN104" i="3" s="1"/>
  <c r="GJO104" i="3" s="1"/>
  <c r="GIU104" i="3"/>
  <c r="GIV104" i="3" s="1"/>
  <c r="GIX104" i="3" s="1"/>
  <c r="GIY104" i="3" s="1"/>
  <c r="GIE104" i="3"/>
  <c r="GIF104" i="3" s="1"/>
  <c r="GIH104" i="3" s="1"/>
  <c r="GII104" i="3" s="1"/>
  <c r="GHO104" i="3"/>
  <c r="GHP104" i="3" s="1"/>
  <c r="GHR104" i="3" s="1"/>
  <c r="GHS104" i="3" s="1"/>
  <c r="GGY104" i="3"/>
  <c r="GGZ104" i="3" s="1"/>
  <c r="GHB104" i="3" s="1"/>
  <c r="GHC104" i="3" s="1"/>
  <c r="GGI104" i="3"/>
  <c r="GGJ104" i="3" s="1"/>
  <c r="GGL104" i="3" s="1"/>
  <c r="GGM104" i="3" s="1"/>
  <c r="GFS104" i="3"/>
  <c r="GFT104" i="3" s="1"/>
  <c r="GFV104" i="3" s="1"/>
  <c r="GFW104" i="3" s="1"/>
  <c r="GFC104" i="3"/>
  <c r="GFD104" i="3" s="1"/>
  <c r="GFF104" i="3" s="1"/>
  <c r="GFG104" i="3" s="1"/>
  <c r="GEM104" i="3"/>
  <c r="GEN104" i="3" s="1"/>
  <c r="GEP104" i="3" s="1"/>
  <c r="GEQ104" i="3" s="1"/>
  <c r="GDW104" i="3"/>
  <c r="GDX104" i="3" s="1"/>
  <c r="GDZ104" i="3" s="1"/>
  <c r="GEA104" i="3" s="1"/>
  <c r="GDG104" i="3"/>
  <c r="GDH104" i="3" s="1"/>
  <c r="GDJ104" i="3" s="1"/>
  <c r="GDK104" i="3" s="1"/>
  <c r="GCQ104" i="3"/>
  <c r="GCR104" i="3" s="1"/>
  <c r="GCT104" i="3" s="1"/>
  <c r="GCU104" i="3" s="1"/>
  <c r="GCA104" i="3"/>
  <c r="GCB104" i="3" s="1"/>
  <c r="GCD104" i="3" s="1"/>
  <c r="GCE104" i="3" s="1"/>
  <c r="GBK104" i="3"/>
  <c r="GBL104" i="3" s="1"/>
  <c r="GBN104" i="3" s="1"/>
  <c r="GBO104" i="3" s="1"/>
  <c r="GAU104" i="3"/>
  <c r="GAV104" i="3" s="1"/>
  <c r="GAX104" i="3" s="1"/>
  <c r="GAY104" i="3" s="1"/>
  <c r="GAE104" i="3"/>
  <c r="GAF104" i="3" s="1"/>
  <c r="GAH104" i="3" s="1"/>
  <c r="GAI104" i="3" s="1"/>
  <c r="FZO104" i="3"/>
  <c r="FZP104" i="3" s="1"/>
  <c r="FZR104" i="3" s="1"/>
  <c r="FZS104" i="3" s="1"/>
  <c r="FYY104" i="3"/>
  <c r="FYZ104" i="3" s="1"/>
  <c r="FZB104" i="3" s="1"/>
  <c r="FZC104" i="3" s="1"/>
  <c r="FYI104" i="3"/>
  <c r="FYJ104" i="3" s="1"/>
  <c r="FYL104" i="3" s="1"/>
  <c r="FYM104" i="3" s="1"/>
  <c r="FXS104" i="3"/>
  <c r="FXT104" i="3" s="1"/>
  <c r="FXV104" i="3" s="1"/>
  <c r="FXW104" i="3" s="1"/>
  <c r="FXC104" i="3"/>
  <c r="FXD104" i="3" s="1"/>
  <c r="FXF104" i="3" s="1"/>
  <c r="FXG104" i="3" s="1"/>
  <c r="FWM104" i="3"/>
  <c r="FWN104" i="3" s="1"/>
  <c r="FWP104" i="3" s="1"/>
  <c r="FWQ104" i="3" s="1"/>
  <c r="FVW104" i="3"/>
  <c r="FVX104" i="3" s="1"/>
  <c r="FVZ104" i="3" s="1"/>
  <c r="FWA104" i="3" s="1"/>
  <c r="FVG104" i="3"/>
  <c r="FVH104" i="3" s="1"/>
  <c r="FVJ104" i="3" s="1"/>
  <c r="FVK104" i="3" s="1"/>
  <c r="FUQ104" i="3"/>
  <c r="FUR104" i="3" s="1"/>
  <c r="FUT104" i="3" s="1"/>
  <c r="FUU104" i="3" s="1"/>
  <c r="FUA104" i="3"/>
  <c r="FUB104" i="3" s="1"/>
  <c r="FUD104" i="3" s="1"/>
  <c r="FUE104" i="3" s="1"/>
  <c r="FTK104" i="3"/>
  <c r="FTL104" i="3" s="1"/>
  <c r="FTN104" i="3" s="1"/>
  <c r="FTO104" i="3" s="1"/>
  <c r="FSU104" i="3"/>
  <c r="FSV104" i="3" s="1"/>
  <c r="FSX104" i="3" s="1"/>
  <c r="FSY104" i="3" s="1"/>
  <c r="FSE104" i="3"/>
  <c r="FSF104" i="3" s="1"/>
  <c r="FSH104" i="3" s="1"/>
  <c r="FSI104" i="3" s="1"/>
  <c r="FRO104" i="3"/>
  <c r="FRP104" i="3" s="1"/>
  <c r="FRR104" i="3" s="1"/>
  <c r="FRS104" i="3" s="1"/>
  <c r="FQY104" i="3"/>
  <c r="FQZ104" i="3" s="1"/>
  <c r="FRB104" i="3" s="1"/>
  <c r="FRC104" i="3" s="1"/>
  <c r="FQI104" i="3"/>
  <c r="FQJ104" i="3" s="1"/>
  <c r="FQL104" i="3" s="1"/>
  <c r="FQM104" i="3" s="1"/>
  <c r="FPS104" i="3"/>
  <c r="FPT104" i="3" s="1"/>
  <c r="FPV104" i="3" s="1"/>
  <c r="FPW104" i="3" s="1"/>
  <c r="FPC104" i="3"/>
  <c r="FPD104" i="3" s="1"/>
  <c r="FPF104" i="3" s="1"/>
  <c r="FPG104" i="3" s="1"/>
  <c r="FOM104" i="3"/>
  <c r="FON104" i="3" s="1"/>
  <c r="FOP104" i="3" s="1"/>
  <c r="FOQ104" i="3" s="1"/>
  <c r="FNW104" i="3"/>
  <c r="FNX104" i="3" s="1"/>
  <c r="FNZ104" i="3" s="1"/>
  <c r="FOA104" i="3" s="1"/>
  <c r="FNG104" i="3"/>
  <c r="FNH104" i="3" s="1"/>
  <c r="FNJ104" i="3" s="1"/>
  <c r="FNK104" i="3" s="1"/>
  <c r="FMQ104" i="3"/>
  <c r="FMR104" i="3" s="1"/>
  <c r="FMT104" i="3" s="1"/>
  <c r="FMU104" i="3" s="1"/>
  <c r="FMA104" i="3"/>
  <c r="FMB104" i="3" s="1"/>
  <c r="FMD104" i="3" s="1"/>
  <c r="FME104" i="3" s="1"/>
  <c r="FLK104" i="3"/>
  <c r="FLL104" i="3" s="1"/>
  <c r="FLN104" i="3" s="1"/>
  <c r="FLO104" i="3" s="1"/>
  <c r="FKU104" i="3"/>
  <c r="FKV104" i="3" s="1"/>
  <c r="FKX104" i="3" s="1"/>
  <c r="FKY104" i="3" s="1"/>
  <c r="FKE104" i="3"/>
  <c r="FKF104" i="3" s="1"/>
  <c r="FKH104" i="3" s="1"/>
  <c r="FKI104" i="3" s="1"/>
  <c r="FJO104" i="3"/>
  <c r="FJP104" i="3" s="1"/>
  <c r="FJR104" i="3" s="1"/>
  <c r="FJS104" i="3" s="1"/>
  <c r="FIY104" i="3"/>
  <c r="FIZ104" i="3" s="1"/>
  <c r="FJB104" i="3" s="1"/>
  <c r="FJC104" i="3" s="1"/>
  <c r="FII104" i="3"/>
  <c r="FIJ104" i="3" s="1"/>
  <c r="FIL104" i="3" s="1"/>
  <c r="FIM104" i="3" s="1"/>
  <c r="FHS104" i="3"/>
  <c r="FHT104" i="3" s="1"/>
  <c r="FHV104" i="3" s="1"/>
  <c r="FHW104" i="3" s="1"/>
  <c r="FHC104" i="3"/>
  <c r="FHD104" i="3" s="1"/>
  <c r="FHF104" i="3" s="1"/>
  <c r="FHG104" i="3" s="1"/>
  <c r="FGM104" i="3"/>
  <c r="FGN104" i="3" s="1"/>
  <c r="FGP104" i="3" s="1"/>
  <c r="FGQ104" i="3" s="1"/>
  <c r="FFW104" i="3"/>
  <c r="FFX104" i="3" s="1"/>
  <c r="FFZ104" i="3" s="1"/>
  <c r="FGA104" i="3" s="1"/>
  <c r="FFG104" i="3"/>
  <c r="FFH104" i="3" s="1"/>
  <c r="FFJ104" i="3" s="1"/>
  <c r="FFK104" i="3" s="1"/>
  <c r="FEQ104" i="3"/>
  <c r="FER104" i="3" s="1"/>
  <c r="FET104" i="3" s="1"/>
  <c r="FEU104" i="3" s="1"/>
  <c r="FEA104" i="3"/>
  <c r="FEB104" i="3" s="1"/>
  <c r="FED104" i="3" s="1"/>
  <c r="FEE104" i="3" s="1"/>
  <c r="FDK104" i="3"/>
  <c r="FDL104" i="3" s="1"/>
  <c r="FDN104" i="3" s="1"/>
  <c r="FDO104" i="3" s="1"/>
  <c r="FCU104" i="3"/>
  <c r="FCV104" i="3" s="1"/>
  <c r="FCX104" i="3" s="1"/>
  <c r="FCY104" i="3" s="1"/>
  <c r="FCE104" i="3"/>
  <c r="FCF104" i="3" s="1"/>
  <c r="FCH104" i="3" s="1"/>
  <c r="FCI104" i="3" s="1"/>
  <c r="FBO104" i="3"/>
  <c r="FBP104" i="3" s="1"/>
  <c r="FBR104" i="3" s="1"/>
  <c r="FBS104" i="3" s="1"/>
  <c r="FAY104" i="3"/>
  <c r="FAZ104" i="3" s="1"/>
  <c r="FBB104" i="3" s="1"/>
  <c r="FBC104" i="3" s="1"/>
  <c r="FAI104" i="3"/>
  <c r="FAJ104" i="3" s="1"/>
  <c r="FAL104" i="3" s="1"/>
  <c r="FAM104" i="3" s="1"/>
  <c r="EZS104" i="3"/>
  <c r="EZT104" i="3" s="1"/>
  <c r="EZV104" i="3" s="1"/>
  <c r="EZW104" i="3" s="1"/>
  <c r="EZC104" i="3"/>
  <c r="EZD104" i="3" s="1"/>
  <c r="EZF104" i="3" s="1"/>
  <c r="EZG104" i="3" s="1"/>
  <c r="EYM104" i="3"/>
  <c r="EYN104" i="3" s="1"/>
  <c r="EYP104" i="3" s="1"/>
  <c r="EYQ104" i="3" s="1"/>
  <c r="EXW104" i="3"/>
  <c r="EXX104" i="3" s="1"/>
  <c r="EXZ104" i="3" s="1"/>
  <c r="EYA104" i="3" s="1"/>
  <c r="EXG104" i="3"/>
  <c r="EXH104" i="3" s="1"/>
  <c r="EXJ104" i="3" s="1"/>
  <c r="EXK104" i="3" s="1"/>
  <c r="EWQ104" i="3"/>
  <c r="EWR104" i="3" s="1"/>
  <c r="EWT104" i="3" s="1"/>
  <c r="EWU104" i="3" s="1"/>
  <c r="EWA104" i="3"/>
  <c r="EWB104" i="3" s="1"/>
  <c r="EWD104" i="3" s="1"/>
  <c r="EWE104" i="3" s="1"/>
  <c r="EVK104" i="3"/>
  <c r="EVL104" i="3" s="1"/>
  <c r="EVN104" i="3" s="1"/>
  <c r="EVO104" i="3" s="1"/>
  <c r="EUU104" i="3"/>
  <c r="EUV104" i="3" s="1"/>
  <c r="EUX104" i="3" s="1"/>
  <c r="EUY104" i="3" s="1"/>
  <c r="EUE104" i="3"/>
  <c r="EUF104" i="3" s="1"/>
  <c r="EUH104" i="3" s="1"/>
  <c r="EUI104" i="3" s="1"/>
  <c r="ETO104" i="3"/>
  <c r="ETP104" i="3" s="1"/>
  <c r="ETR104" i="3" s="1"/>
  <c r="ETS104" i="3" s="1"/>
  <c r="ESY104" i="3"/>
  <c r="ESZ104" i="3" s="1"/>
  <c r="ETB104" i="3" s="1"/>
  <c r="ETC104" i="3" s="1"/>
  <c r="ESI104" i="3"/>
  <c r="ESJ104" i="3" s="1"/>
  <c r="ESL104" i="3" s="1"/>
  <c r="ESM104" i="3" s="1"/>
  <c r="ERS104" i="3"/>
  <c r="ERT104" i="3" s="1"/>
  <c r="ERV104" i="3" s="1"/>
  <c r="ERW104" i="3" s="1"/>
  <c r="ERC104" i="3"/>
  <c r="ERD104" i="3" s="1"/>
  <c r="ERF104" i="3" s="1"/>
  <c r="ERG104" i="3" s="1"/>
  <c r="EQM104" i="3"/>
  <c r="EQN104" i="3" s="1"/>
  <c r="EQP104" i="3" s="1"/>
  <c r="EQQ104" i="3" s="1"/>
  <c r="EPW104" i="3"/>
  <c r="EPX104" i="3" s="1"/>
  <c r="EPZ104" i="3" s="1"/>
  <c r="EQA104" i="3" s="1"/>
  <c r="EPG104" i="3"/>
  <c r="EPH104" i="3" s="1"/>
  <c r="EPJ104" i="3" s="1"/>
  <c r="EPK104" i="3" s="1"/>
  <c r="EOQ104" i="3"/>
  <c r="EOR104" i="3" s="1"/>
  <c r="EOT104" i="3" s="1"/>
  <c r="EOU104" i="3" s="1"/>
  <c r="EOA104" i="3"/>
  <c r="EOB104" i="3" s="1"/>
  <c r="EOD104" i="3" s="1"/>
  <c r="EOE104" i="3" s="1"/>
  <c r="ENK104" i="3"/>
  <c r="ENL104" i="3" s="1"/>
  <c r="ENN104" i="3" s="1"/>
  <c r="ENO104" i="3" s="1"/>
  <c r="EMU104" i="3"/>
  <c r="EMV104" i="3" s="1"/>
  <c r="EMX104" i="3" s="1"/>
  <c r="EMY104" i="3" s="1"/>
  <c r="EME104" i="3"/>
  <c r="EMF104" i="3" s="1"/>
  <c r="EMH104" i="3" s="1"/>
  <c r="EMI104" i="3" s="1"/>
  <c r="ELO104" i="3"/>
  <c r="ELP104" i="3" s="1"/>
  <c r="ELR104" i="3" s="1"/>
  <c r="ELS104" i="3" s="1"/>
  <c r="EKY104" i="3"/>
  <c r="EKZ104" i="3" s="1"/>
  <c r="ELB104" i="3" s="1"/>
  <c r="ELC104" i="3" s="1"/>
  <c r="EKI104" i="3"/>
  <c r="EKJ104" i="3" s="1"/>
  <c r="EKL104" i="3" s="1"/>
  <c r="EKM104" i="3" s="1"/>
  <c r="EJS104" i="3"/>
  <c r="EJT104" i="3" s="1"/>
  <c r="EJV104" i="3" s="1"/>
  <c r="EJW104" i="3" s="1"/>
  <c r="EJC104" i="3"/>
  <c r="EJD104" i="3" s="1"/>
  <c r="EJF104" i="3" s="1"/>
  <c r="EJG104" i="3" s="1"/>
  <c r="EIM104" i="3"/>
  <c r="EIN104" i="3" s="1"/>
  <c r="EIP104" i="3" s="1"/>
  <c r="EIQ104" i="3" s="1"/>
  <c r="EHW104" i="3"/>
  <c r="EHX104" i="3" s="1"/>
  <c r="EHZ104" i="3" s="1"/>
  <c r="EIA104" i="3" s="1"/>
  <c r="EHG104" i="3"/>
  <c r="EHH104" i="3" s="1"/>
  <c r="EHJ104" i="3" s="1"/>
  <c r="EHK104" i="3" s="1"/>
  <c r="EGQ104" i="3"/>
  <c r="EGR104" i="3" s="1"/>
  <c r="EGT104" i="3" s="1"/>
  <c r="EGU104" i="3" s="1"/>
  <c r="EGA104" i="3"/>
  <c r="EGB104" i="3" s="1"/>
  <c r="EGD104" i="3" s="1"/>
  <c r="EGE104" i="3" s="1"/>
  <c r="EFK104" i="3"/>
  <c r="EFL104" i="3" s="1"/>
  <c r="EFN104" i="3" s="1"/>
  <c r="EFO104" i="3" s="1"/>
  <c r="EEU104" i="3"/>
  <c r="EEV104" i="3" s="1"/>
  <c r="EEX104" i="3" s="1"/>
  <c r="EEY104" i="3" s="1"/>
  <c r="EEE104" i="3"/>
  <c r="EEF104" i="3" s="1"/>
  <c r="EEH104" i="3" s="1"/>
  <c r="EEI104" i="3" s="1"/>
  <c r="EDO104" i="3"/>
  <c r="EDP104" i="3" s="1"/>
  <c r="EDR104" i="3" s="1"/>
  <c r="EDS104" i="3" s="1"/>
  <c r="ECY104" i="3"/>
  <c r="ECZ104" i="3" s="1"/>
  <c r="EDB104" i="3" s="1"/>
  <c r="EDC104" i="3" s="1"/>
  <c r="ECI104" i="3"/>
  <c r="ECJ104" i="3" s="1"/>
  <c r="ECL104" i="3" s="1"/>
  <c r="ECM104" i="3" s="1"/>
  <c r="EBS104" i="3"/>
  <c r="EBT104" i="3" s="1"/>
  <c r="EBV104" i="3" s="1"/>
  <c r="EBW104" i="3" s="1"/>
  <c r="EBC104" i="3"/>
  <c r="EBD104" i="3" s="1"/>
  <c r="EBF104" i="3" s="1"/>
  <c r="EBG104" i="3" s="1"/>
  <c r="EAM104" i="3"/>
  <c r="EAN104" i="3" s="1"/>
  <c r="EAP104" i="3" s="1"/>
  <c r="EAQ104" i="3" s="1"/>
  <c r="DZW104" i="3"/>
  <c r="DZX104" i="3" s="1"/>
  <c r="DZZ104" i="3" s="1"/>
  <c r="EAA104" i="3" s="1"/>
  <c r="DZG104" i="3"/>
  <c r="DZH104" i="3" s="1"/>
  <c r="DZJ104" i="3" s="1"/>
  <c r="DZK104" i="3" s="1"/>
  <c r="DYQ104" i="3"/>
  <c r="DYR104" i="3" s="1"/>
  <c r="DYT104" i="3" s="1"/>
  <c r="DYU104" i="3" s="1"/>
  <c r="DYA104" i="3"/>
  <c r="DYB104" i="3" s="1"/>
  <c r="DYD104" i="3" s="1"/>
  <c r="DYE104" i="3" s="1"/>
  <c r="DXK104" i="3"/>
  <c r="DXL104" i="3" s="1"/>
  <c r="DXN104" i="3" s="1"/>
  <c r="DXO104" i="3" s="1"/>
  <c r="DWU104" i="3"/>
  <c r="DWV104" i="3" s="1"/>
  <c r="DWX104" i="3" s="1"/>
  <c r="DWY104" i="3" s="1"/>
  <c r="DWE104" i="3"/>
  <c r="DWF104" i="3" s="1"/>
  <c r="DWH104" i="3" s="1"/>
  <c r="DWI104" i="3" s="1"/>
  <c r="DVO104" i="3"/>
  <c r="DVP104" i="3" s="1"/>
  <c r="DVR104" i="3" s="1"/>
  <c r="DVS104" i="3" s="1"/>
  <c r="DUY104" i="3"/>
  <c r="DUZ104" i="3" s="1"/>
  <c r="DVB104" i="3" s="1"/>
  <c r="DVC104" i="3" s="1"/>
  <c r="DUI104" i="3"/>
  <c r="DUJ104" i="3" s="1"/>
  <c r="DUL104" i="3" s="1"/>
  <c r="DUM104" i="3" s="1"/>
  <c r="DTS104" i="3"/>
  <c r="DTT104" i="3" s="1"/>
  <c r="DTV104" i="3" s="1"/>
  <c r="DTW104" i="3" s="1"/>
  <c r="DTC104" i="3"/>
  <c r="DTD104" i="3" s="1"/>
  <c r="DTF104" i="3" s="1"/>
  <c r="DTG104" i="3" s="1"/>
  <c r="DSM104" i="3"/>
  <c r="DSN104" i="3" s="1"/>
  <c r="DSP104" i="3" s="1"/>
  <c r="DSQ104" i="3" s="1"/>
  <c r="DRW104" i="3"/>
  <c r="DRX104" i="3" s="1"/>
  <c r="DRZ104" i="3" s="1"/>
  <c r="DSA104" i="3" s="1"/>
  <c r="DRG104" i="3"/>
  <c r="DRH104" i="3" s="1"/>
  <c r="DRJ104" i="3" s="1"/>
  <c r="DRK104" i="3" s="1"/>
  <c r="DQQ104" i="3"/>
  <c r="DQR104" i="3" s="1"/>
  <c r="DQT104" i="3" s="1"/>
  <c r="DQU104" i="3" s="1"/>
  <c r="DQA104" i="3"/>
  <c r="DQB104" i="3" s="1"/>
  <c r="DQD104" i="3" s="1"/>
  <c r="DQE104" i="3" s="1"/>
  <c r="DPK104" i="3"/>
  <c r="DPL104" i="3" s="1"/>
  <c r="DPN104" i="3" s="1"/>
  <c r="DPO104" i="3" s="1"/>
  <c r="DOU104" i="3"/>
  <c r="DOV104" i="3" s="1"/>
  <c r="DOX104" i="3" s="1"/>
  <c r="DOY104" i="3" s="1"/>
  <c r="DOE104" i="3"/>
  <c r="DOF104" i="3" s="1"/>
  <c r="DOH104" i="3" s="1"/>
  <c r="DOI104" i="3" s="1"/>
  <c r="DNO104" i="3"/>
  <c r="DNP104" i="3" s="1"/>
  <c r="DNR104" i="3" s="1"/>
  <c r="DNS104" i="3" s="1"/>
  <c r="DMY104" i="3"/>
  <c r="DMZ104" i="3" s="1"/>
  <c r="DNB104" i="3" s="1"/>
  <c r="DNC104" i="3" s="1"/>
  <c r="DMI104" i="3"/>
  <c r="DMJ104" i="3" s="1"/>
  <c r="DML104" i="3" s="1"/>
  <c r="DMM104" i="3" s="1"/>
  <c r="DLS104" i="3"/>
  <c r="DLT104" i="3" s="1"/>
  <c r="DLV104" i="3" s="1"/>
  <c r="DLW104" i="3" s="1"/>
  <c r="DLC104" i="3"/>
  <c r="DLD104" i="3" s="1"/>
  <c r="DLF104" i="3" s="1"/>
  <c r="DLG104" i="3" s="1"/>
  <c r="DKM104" i="3"/>
  <c r="DKN104" i="3" s="1"/>
  <c r="DKP104" i="3" s="1"/>
  <c r="DKQ104" i="3" s="1"/>
  <c r="DJW104" i="3"/>
  <c r="DJX104" i="3" s="1"/>
  <c r="DJZ104" i="3" s="1"/>
  <c r="DKA104" i="3" s="1"/>
  <c r="DJG104" i="3"/>
  <c r="DJH104" i="3" s="1"/>
  <c r="DJJ104" i="3" s="1"/>
  <c r="DJK104" i="3" s="1"/>
  <c r="DIQ104" i="3"/>
  <c r="DIR104" i="3" s="1"/>
  <c r="DIT104" i="3" s="1"/>
  <c r="DIU104" i="3" s="1"/>
  <c r="DIA104" i="3"/>
  <c r="DIB104" i="3" s="1"/>
  <c r="DID104" i="3" s="1"/>
  <c r="DIE104" i="3" s="1"/>
  <c r="DHK104" i="3"/>
  <c r="DHL104" i="3" s="1"/>
  <c r="DHN104" i="3" s="1"/>
  <c r="DHO104" i="3" s="1"/>
  <c r="DGU104" i="3"/>
  <c r="DGV104" i="3" s="1"/>
  <c r="DGX104" i="3" s="1"/>
  <c r="DGY104" i="3" s="1"/>
  <c r="DGE104" i="3"/>
  <c r="DGF104" i="3" s="1"/>
  <c r="DGH104" i="3" s="1"/>
  <c r="DGI104" i="3" s="1"/>
  <c r="DFO104" i="3"/>
  <c r="DFP104" i="3" s="1"/>
  <c r="DFR104" i="3" s="1"/>
  <c r="DFS104" i="3" s="1"/>
  <c r="DEY104" i="3"/>
  <c r="DEZ104" i="3" s="1"/>
  <c r="DFB104" i="3" s="1"/>
  <c r="DFC104" i="3" s="1"/>
  <c r="DEI104" i="3"/>
  <c r="DEJ104" i="3" s="1"/>
  <c r="DEL104" i="3" s="1"/>
  <c r="DEM104" i="3" s="1"/>
  <c r="DDS104" i="3"/>
  <c r="DDT104" i="3" s="1"/>
  <c r="DDV104" i="3" s="1"/>
  <c r="DDW104" i="3" s="1"/>
  <c r="DDC104" i="3"/>
  <c r="DDD104" i="3" s="1"/>
  <c r="DDF104" i="3" s="1"/>
  <c r="DDG104" i="3" s="1"/>
  <c r="DCM104" i="3"/>
  <c r="DCN104" i="3" s="1"/>
  <c r="DCP104" i="3" s="1"/>
  <c r="DCQ104" i="3" s="1"/>
  <c r="DBW104" i="3"/>
  <c r="DBX104" i="3" s="1"/>
  <c r="DBZ104" i="3" s="1"/>
  <c r="DCA104" i="3" s="1"/>
  <c r="DBG104" i="3"/>
  <c r="DBH104" i="3" s="1"/>
  <c r="DBJ104" i="3" s="1"/>
  <c r="DBK104" i="3" s="1"/>
  <c r="DAQ104" i="3"/>
  <c r="DAR104" i="3" s="1"/>
  <c r="DAT104" i="3" s="1"/>
  <c r="DAU104" i="3" s="1"/>
  <c r="DAA104" i="3"/>
  <c r="DAB104" i="3" s="1"/>
  <c r="DAD104" i="3" s="1"/>
  <c r="DAE104" i="3" s="1"/>
  <c r="CZK104" i="3"/>
  <c r="CZL104" i="3" s="1"/>
  <c r="CZN104" i="3" s="1"/>
  <c r="CZO104" i="3" s="1"/>
  <c r="CYU104" i="3"/>
  <c r="CYV104" i="3" s="1"/>
  <c r="CYX104" i="3" s="1"/>
  <c r="CYY104" i="3" s="1"/>
  <c r="CYE104" i="3"/>
  <c r="CYF104" i="3" s="1"/>
  <c r="CYH104" i="3" s="1"/>
  <c r="CYI104" i="3" s="1"/>
  <c r="CXO104" i="3"/>
  <c r="CXP104" i="3" s="1"/>
  <c r="CXR104" i="3" s="1"/>
  <c r="CXS104" i="3" s="1"/>
  <c r="CWY104" i="3"/>
  <c r="CWZ104" i="3" s="1"/>
  <c r="CXB104" i="3" s="1"/>
  <c r="CXC104" i="3" s="1"/>
  <c r="CWI104" i="3"/>
  <c r="CWJ104" i="3" s="1"/>
  <c r="CWL104" i="3" s="1"/>
  <c r="CWM104" i="3" s="1"/>
  <c r="CVS104" i="3"/>
  <c r="CVT104" i="3" s="1"/>
  <c r="CVV104" i="3" s="1"/>
  <c r="CVW104" i="3" s="1"/>
  <c r="CVC104" i="3"/>
  <c r="CVD104" i="3" s="1"/>
  <c r="CVF104" i="3" s="1"/>
  <c r="CVG104" i="3" s="1"/>
  <c r="CUM104" i="3"/>
  <c r="CUN104" i="3" s="1"/>
  <c r="CUP104" i="3" s="1"/>
  <c r="CUQ104" i="3" s="1"/>
  <c r="CTW104" i="3"/>
  <c r="CTX104" i="3" s="1"/>
  <c r="CTZ104" i="3" s="1"/>
  <c r="CUA104" i="3" s="1"/>
  <c r="CTG104" i="3"/>
  <c r="CTH104" i="3" s="1"/>
  <c r="CTJ104" i="3" s="1"/>
  <c r="CTK104" i="3" s="1"/>
  <c r="CSQ104" i="3"/>
  <c r="CSR104" i="3" s="1"/>
  <c r="CST104" i="3" s="1"/>
  <c r="CSU104" i="3" s="1"/>
  <c r="CSA104" i="3"/>
  <c r="CSB104" i="3" s="1"/>
  <c r="CSD104" i="3" s="1"/>
  <c r="CSE104" i="3" s="1"/>
  <c r="CRK104" i="3"/>
  <c r="CRL104" i="3" s="1"/>
  <c r="CRN104" i="3" s="1"/>
  <c r="CRO104" i="3" s="1"/>
  <c r="CQU104" i="3"/>
  <c r="CQV104" i="3" s="1"/>
  <c r="CQX104" i="3" s="1"/>
  <c r="CQY104" i="3" s="1"/>
  <c r="CQE104" i="3"/>
  <c r="CQF104" i="3" s="1"/>
  <c r="CQH104" i="3" s="1"/>
  <c r="CQI104" i="3" s="1"/>
  <c r="CPO104" i="3"/>
  <c r="CPP104" i="3" s="1"/>
  <c r="CPR104" i="3" s="1"/>
  <c r="CPS104" i="3" s="1"/>
  <c r="COY104" i="3"/>
  <c r="COZ104" i="3" s="1"/>
  <c r="CPB104" i="3" s="1"/>
  <c r="CPC104" i="3" s="1"/>
  <c r="COI104" i="3"/>
  <c r="COJ104" i="3" s="1"/>
  <c r="COL104" i="3" s="1"/>
  <c r="COM104" i="3" s="1"/>
  <c r="CNS104" i="3"/>
  <c r="CNT104" i="3" s="1"/>
  <c r="CNV104" i="3" s="1"/>
  <c r="CNW104" i="3" s="1"/>
  <c r="CNC104" i="3"/>
  <c r="CND104" i="3" s="1"/>
  <c r="CNF104" i="3" s="1"/>
  <c r="CNG104" i="3" s="1"/>
  <c r="CMM104" i="3"/>
  <c r="CMN104" i="3" s="1"/>
  <c r="CMP104" i="3" s="1"/>
  <c r="CMQ104" i="3" s="1"/>
  <c r="CLW104" i="3"/>
  <c r="CLX104" i="3" s="1"/>
  <c r="CLZ104" i="3" s="1"/>
  <c r="CMA104" i="3" s="1"/>
  <c r="CLG104" i="3"/>
  <c r="CLH104" i="3" s="1"/>
  <c r="CLJ104" i="3" s="1"/>
  <c r="CLK104" i="3" s="1"/>
  <c r="CKQ104" i="3"/>
  <c r="CKR104" i="3" s="1"/>
  <c r="CKT104" i="3" s="1"/>
  <c r="CKU104" i="3" s="1"/>
  <c r="CKA104" i="3"/>
  <c r="CKB104" i="3" s="1"/>
  <c r="CKD104" i="3" s="1"/>
  <c r="CKE104" i="3" s="1"/>
  <c r="CJK104" i="3"/>
  <c r="CJL104" i="3" s="1"/>
  <c r="CJN104" i="3" s="1"/>
  <c r="CJO104" i="3" s="1"/>
  <c r="CIU104" i="3"/>
  <c r="CIV104" i="3" s="1"/>
  <c r="CIX104" i="3" s="1"/>
  <c r="CIY104" i="3" s="1"/>
  <c r="CIE104" i="3"/>
  <c r="CIF104" i="3" s="1"/>
  <c r="CIH104" i="3" s="1"/>
  <c r="CII104" i="3" s="1"/>
  <c r="CHO104" i="3"/>
  <c r="CHP104" i="3" s="1"/>
  <c r="CHR104" i="3" s="1"/>
  <c r="CHS104" i="3" s="1"/>
  <c r="CGY104" i="3"/>
  <c r="CGZ104" i="3" s="1"/>
  <c r="CHB104" i="3" s="1"/>
  <c r="CHC104" i="3" s="1"/>
  <c r="CGI104" i="3"/>
  <c r="CGJ104" i="3" s="1"/>
  <c r="CGL104" i="3" s="1"/>
  <c r="CGM104" i="3" s="1"/>
  <c r="CFS104" i="3"/>
  <c r="CFT104" i="3" s="1"/>
  <c r="CFV104" i="3" s="1"/>
  <c r="CFW104" i="3" s="1"/>
  <c r="CFC104" i="3"/>
  <c r="CFD104" i="3" s="1"/>
  <c r="CFF104" i="3" s="1"/>
  <c r="CFG104" i="3" s="1"/>
  <c r="CEM104" i="3"/>
  <c r="CEN104" i="3" s="1"/>
  <c r="CEP104" i="3" s="1"/>
  <c r="CEQ104" i="3" s="1"/>
  <c r="CDW104" i="3"/>
  <c r="CDX104" i="3" s="1"/>
  <c r="CDZ104" i="3" s="1"/>
  <c r="CEA104" i="3" s="1"/>
  <c r="CDG104" i="3"/>
  <c r="CDH104" i="3" s="1"/>
  <c r="CDJ104" i="3" s="1"/>
  <c r="CDK104" i="3" s="1"/>
  <c r="CCQ104" i="3"/>
  <c r="CCR104" i="3" s="1"/>
  <c r="CCT104" i="3" s="1"/>
  <c r="CCU104" i="3" s="1"/>
  <c r="CCA104" i="3"/>
  <c r="CCB104" i="3" s="1"/>
  <c r="CCD104" i="3" s="1"/>
  <c r="CCE104" i="3" s="1"/>
  <c r="CBK104" i="3"/>
  <c r="CBL104" i="3" s="1"/>
  <c r="CBN104" i="3" s="1"/>
  <c r="CBO104" i="3" s="1"/>
  <c r="CAU104" i="3"/>
  <c r="CAV104" i="3" s="1"/>
  <c r="CAX104" i="3" s="1"/>
  <c r="CAY104" i="3" s="1"/>
  <c r="CAE104" i="3"/>
  <c r="CAF104" i="3" s="1"/>
  <c r="CAH104" i="3" s="1"/>
  <c r="CAI104" i="3" s="1"/>
  <c r="BZO104" i="3"/>
  <c r="BZP104" i="3" s="1"/>
  <c r="BZR104" i="3" s="1"/>
  <c r="BZS104" i="3" s="1"/>
  <c r="BYY104" i="3"/>
  <c r="BYZ104" i="3" s="1"/>
  <c r="BZB104" i="3" s="1"/>
  <c r="BZC104" i="3" s="1"/>
  <c r="BYI104" i="3"/>
  <c r="BYJ104" i="3" s="1"/>
  <c r="BYL104" i="3" s="1"/>
  <c r="BYM104" i="3" s="1"/>
  <c r="BXS104" i="3"/>
  <c r="BXT104" i="3" s="1"/>
  <c r="BXV104" i="3" s="1"/>
  <c r="BXW104" i="3" s="1"/>
  <c r="BXC104" i="3"/>
  <c r="BXD104" i="3" s="1"/>
  <c r="BXF104" i="3" s="1"/>
  <c r="BXG104" i="3" s="1"/>
  <c r="BWM104" i="3"/>
  <c r="BWN104" i="3" s="1"/>
  <c r="BWP104" i="3" s="1"/>
  <c r="BWQ104" i="3" s="1"/>
  <c r="BVW104" i="3"/>
  <c r="BVX104" i="3" s="1"/>
  <c r="BVZ104" i="3" s="1"/>
  <c r="BWA104" i="3" s="1"/>
  <c r="BVG104" i="3"/>
  <c r="BVH104" i="3" s="1"/>
  <c r="BVJ104" i="3" s="1"/>
  <c r="BVK104" i="3" s="1"/>
  <c r="BUQ104" i="3"/>
  <c r="BUR104" i="3" s="1"/>
  <c r="BUT104" i="3" s="1"/>
  <c r="BUU104" i="3" s="1"/>
  <c r="BUA104" i="3"/>
  <c r="BUB104" i="3" s="1"/>
  <c r="BUD104" i="3" s="1"/>
  <c r="BUE104" i="3" s="1"/>
  <c r="BTK104" i="3"/>
  <c r="BTL104" i="3" s="1"/>
  <c r="BTN104" i="3" s="1"/>
  <c r="BTO104" i="3" s="1"/>
  <c r="BSU104" i="3"/>
  <c r="BSV104" i="3" s="1"/>
  <c r="BSX104" i="3" s="1"/>
  <c r="BSY104" i="3" s="1"/>
  <c r="BSE104" i="3"/>
  <c r="BSF104" i="3" s="1"/>
  <c r="BSH104" i="3" s="1"/>
  <c r="BSI104" i="3" s="1"/>
  <c r="BRO104" i="3"/>
  <c r="BRP104" i="3" s="1"/>
  <c r="BRR104" i="3" s="1"/>
  <c r="BRS104" i="3" s="1"/>
  <c r="BQY104" i="3"/>
  <c r="BQZ104" i="3" s="1"/>
  <c r="BRB104" i="3" s="1"/>
  <c r="BRC104" i="3" s="1"/>
  <c r="BQI104" i="3"/>
  <c r="BQJ104" i="3" s="1"/>
  <c r="BQL104" i="3" s="1"/>
  <c r="BQM104" i="3" s="1"/>
  <c r="BPS104" i="3"/>
  <c r="BPT104" i="3" s="1"/>
  <c r="BPV104" i="3" s="1"/>
  <c r="BPW104" i="3" s="1"/>
  <c r="BPC104" i="3"/>
  <c r="BPD104" i="3" s="1"/>
  <c r="BPF104" i="3" s="1"/>
  <c r="BPG104" i="3" s="1"/>
  <c r="BOM104" i="3"/>
  <c r="BON104" i="3" s="1"/>
  <c r="BOP104" i="3" s="1"/>
  <c r="BOQ104" i="3" s="1"/>
  <c r="BNW104" i="3"/>
  <c r="BNX104" i="3" s="1"/>
  <c r="BNZ104" i="3" s="1"/>
  <c r="BOA104" i="3" s="1"/>
  <c r="BNG104" i="3"/>
  <c r="BNH104" i="3" s="1"/>
  <c r="BNJ104" i="3" s="1"/>
  <c r="BNK104" i="3" s="1"/>
  <c r="BMQ104" i="3"/>
  <c r="BMR104" i="3" s="1"/>
  <c r="BMT104" i="3" s="1"/>
  <c r="BMU104" i="3" s="1"/>
  <c r="BMA104" i="3"/>
  <c r="BMB104" i="3" s="1"/>
  <c r="BMD104" i="3" s="1"/>
  <c r="BME104" i="3" s="1"/>
  <c r="BLK104" i="3"/>
  <c r="BLL104" i="3" s="1"/>
  <c r="BLN104" i="3" s="1"/>
  <c r="BLO104" i="3" s="1"/>
  <c r="BKU104" i="3"/>
  <c r="BKV104" i="3" s="1"/>
  <c r="BKX104" i="3" s="1"/>
  <c r="BKY104" i="3" s="1"/>
  <c r="BKE104" i="3"/>
  <c r="BKF104" i="3" s="1"/>
  <c r="BKH104" i="3" s="1"/>
  <c r="BKI104" i="3" s="1"/>
  <c r="BJO104" i="3"/>
  <c r="BJP104" i="3" s="1"/>
  <c r="BJR104" i="3" s="1"/>
  <c r="BJS104" i="3" s="1"/>
  <c r="BIY104" i="3"/>
  <c r="BIZ104" i="3" s="1"/>
  <c r="BJB104" i="3" s="1"/>
  <c r="BJC104" i="3" s="1"/>
  <c r="BII104" i="3"/>
  <c r="BIJ104" i="3" s="1"/>
  <c r="BIL104" i="3" s="1"/>
  <c r="BIM104" i="3" s="1"/>
  <c r="BHS104" i="3"/>
  <c r="BHT104" i="3" s="1"/>
  <c r="BHV104" i="3" s="1"/>
  <c r="BHW104" i="3" s="1"/>
  <c r="BHC104" i="3"/>
  <c r="BHD104" i="3" s="1"/>
  <c r="BHF104" i="3" s="1"/>
  <c r="BHG104" i="3" s="1"/>
  <c r="BGM104" i="3"/>
  <c r="BGN104" i="3" s="1"/>
  <c r="BGP104" i="3" s="1"/>
  <c r="BGQ104" i="3" s="1"/>
  <c r="BFW104" i="3"/>
  <c r="BFX104" i="3" s="1"/>
  <c r="BFZ104" i="3" s="1"/>
  <c r="BGA104" i="3" s="1"/>
  <c r="BFG104" i="3"/>
  <c r="BFH104" i="3" s="1"/>
  <c r="BFJ104" i="3" s="1"/>
  <c r="BFK104" i="3" s="1"/>
  <c r="BEQ104" i="3"/>
  <c r="BER104" i="3" s="1"/>
  <c r="BET104" i="3" s="1"/>
  <c r="BEU104" i="3" s="1"/>
  <c r="BEA104" i="3"/>
  <c r="BEB104" i="3" s="1"/>
  <c r="BED104" i="3" s="1"/>
  <c r="BEE104" i="3" s="1"/>
  <c r="BDK104" i="3"/>
  <c r="BDL104" i="3" s="1"/>
  <c r="BDN104" i="3" s="1"/>
  <c r="BDO104" i="3" s="1"/>
  <c r="BCU104" i="3"/>
  <c r="BCV104" i="3" s="1"/>
  <c r="BCX104" i="3" s="1"/>
  <c r="BCY104" i="3" s="1"/>
  <c r="BCE104" i="3"/>
  <c r="BCF104" i="3" s="1"/>
  <c r="BCH104" i="3" s="1"/>
  <c r="BCI104" i="3" s="1"/>
  <c r="BBO104" i="3"/>
  <c r="BBP104" i="3" s="1"/>
  <c r="BBR104" i="3" s="1"/>
  <c r="BBS104" i="3" s="1"/>
  <c r="BAY104" i="3"/>
  <c r="BAZ104" i="3" s="1"/>
  <c r="BBB104" i="3" s="1"/>
  <c r="BBC104" i="3" s="1"/>
  <c r="BAI104" i="3"/>
  <c r="BAJ104" i="3" s="1"/>
  <c r="BAL104" i="3" s="1"/>
  <c r="BAM104" i="3" s="1"/>
  <c r="AZS104" i="3"/>
  <c r="AZT104" i="3" s="1"/>
  <c r="AZV104" i="3" s="1"/>
  <c r="AZW104" i="3" s="1"/>
  <c r="AZC104" i="3"/>
  <c r="AZD104" i="3" s="1"/>
  <c r="AZF104" i="3" s="1"/>
  <c r="AZG104" i="3" s="1"/>
  <c r="AYM104" i="3"/>
  <c r="AYN104" i="3" s="1"/>
  <c r="AYP104" i="3" s="1"/>
  <c r="AYQ104" i="3" s="1"/>
  <c r="AXW104" i="3"/>
  <c r="AXX104" i="3" s="1"/>
  <c r="AXZ104" i="3" s="1"/>
  <c r="AYA104" i="3" s="1"/>
  <c r="AXG104" i="3"/>
  <c r="AXH104" i="3" s="1"/>
  <c r="AXJ104" i="3" s="1"/>
  <c r="AXK104" i="3" s="1"/>
  <c r="AWQ104" i="3"/>
  <c r="AWR104" i="3" s="1"/>
  <c r="AWT104" i="3" s="1"/>
  <c r="AWU104" i="3" s="1"/>
  <c r="AWA104" i="3"/>
  <c r="AWB104" i="3" s="1"/>
  <c r="AWD104" i="3" s="1"/>
  <c r="AWE104" i="3" s="1"/>
  <c r="AVK104" i="3"/>
  <c r="AVL104" i="3" s="1"/>
  <c r="AVN104" i="3" s="1"/>
  <c r="AVO104" i="3" s="1"/>
  <c r="AUU104" i="3"/>
  <c r="AUV104" i="3" s="1"/>
  <c r="AUX104" i="3" s="1"/>
  <c r="AUY104" i="3" s="1"/>
  <c r="AUE104" i="3"/>
  <c r="AUF104" i="3" s="1"/>
  <c r="AUH104" i="3" s="1"/>
  <c r="AUI104" i="3" s="1"/>
  <c r="ATO104" i="3"/>
  <c r="ATP104" i="3" s="1"/>
  <c r="ATR104" i="3" s="1"/>
  <c r="ATS104" i="3" s="1"/>
  <c r="ASY104" i="3"/>
  <c r="ASZ104" i="3" s="1"/>
  <c r="ATB104" i="3" s="1"/>
  <c r="ATC104" i="3" s="1"/>
  <c r="ASI104" i="3"/>
  <c r="ASJ104" i="3" s="1"/>
  <c r="ASL104" i="3" s="1"/>
  <c r="ASM104" i="3" s="1"/>
  <c r="ARS104" i="3"/>
  <c r="ART104" i="3" s="1"/>
  <c r="ARV104" i="3" s="1"/>
  <c r="ARW104" i="3" s="1"/>
  <c r="ARC104" i="3"/>
  <c r="ARD104" i="3" s="1"/>
  <c r="ARF104" i="3" s="1"/>
  <c r="ARG104" i="3" s="1"/>
  <c r="AQM104" i="3"/>
  <c r="AQN104" i="3" s="1"/>
  <c r="AQP104" i="3" s="1"/>
  <c r="AQQ104" i="3" s="1"/>
  <c r="APW104" i="3"/>
  <c r="APX104" i="3" s="1"/>
  <c r="APZ104" i="3" s="1"/>
  <c r="AQA104" i="3" s="1"/>
  <c r="APG104" i="3"/>
  <c r="APH104" i="3" s="1"/>
  <c r="APJ104" i="3" s="1"/>
  <c r="APK104" i="3" s="1"/>
  <c r="AOQ104" i="3"/>
  <c r="AOR104" i="3" s="1"/>
  <c r="AOT104" i="3" s="1"/>
  <c r="AOU104" i="3" s="1"/>
  <c r="AOA104" i="3"/>
  <c r="AOB104" i="3" s="1"/>
  <c r="AOD104" i="3" s="1"/>
  <c r="AOE104" i="3" s="1"/>
  <c r="ANK104" i="3"/>
  <c r="ANL104" i="3" s="1"/>
  <c r="ANN104" i="3" s="1"/>
  <c r="ANO104" i="3" s="1"/>
  <c r="AMU104" i="3"/>
  <c r="AMV104" i="3" s="1"/>
  <c r="AMX104" i="3" s="1"/>
  <c r="AMY104" i="3" s="1"/>
  <c r="AME104" i="3"/>
  <c r="AMF104" i="3" s="1"/>
  <c r="AMH104" i="3" s="1"/>
  <c r="AMI104" i="3" s="1"/>
  <c r="ALO104" i="3"/>
  <c r="ALP104" i="3" s="1"/>
  <c r="ALR104" i="3" s="1"/>
  <c r="ALS104" i="3" s="1"/>
  <c r="AKY104" i="3"/>
  <c r="AKZ104" i="3" s="1"/>
  <c r="ALB104" i="3" s="1"/>
  <c r="ALC104" i="3" s="1"/>
  <c r="AKI104" i="3"/>
  <c r="AKJ104" i="3" s="1"/>
  <c r="AKL104" i="3" s="1"/>
  <c r="AKM104" i="3" s="1"/>
  <c r="AJS104" i="3"/>
  <c r="AJT104" i="3" s="1"/>
  <c r="AJV104" i="3" s="1"/>
  <c r="AJW104" i="3" s="1"/>
  <c r="AJC104" i="3"/>
  <c r="AJD104" i="3" s="1"/>
  <c r="AJF104" i="3" s="1"/>
  <c r="AJG104" i="3" s="1"/>
  <c r="AIM104" i="3"/>
  <c r="AIN104" i="3" s="1"/>
  <c r="AIP104" i="3" s="1"/>
  <c r="AIQ104" i="3" s="1"/>
  <c r="AHW104" i="3"/>
  <c r="AHX104" i="3" s="1"/>
  <c r="AHZ104" i="3" s="1"/>
  <c r="AIA104" i="3" s="1"/>
  <c r="AHG104" i="3"/>
  <c r="AHH104" i="3" s="1"/>
  <c r="AHJ104" i="3" s="1"/>
  <c r="AHK104" i="3" s="1"/>
  <c r="AGQ104" i="3"/>
  <c r="AGR104" i="3" s="1"/>
  <c r="AGT104" i="3" s="1"/>
  <c r="AGU104" i="3" s="1"/>
  <c r="AGA104" i="3"/>
  <c r="AGB104" i="3" s="1"/>
  <c r="AGD104" i="3" s="1"/>
  <c r="AGE104" i="3" s="1"/>
  <c r="AFK104" i="3"/>
  <c r="AFL104" i="3" s="1"/>
  <c r="AFN104" i="3" s="1"/>
  <c r="AFO104" i="3" s="1"/>
  <c r="AEU104" i="3"/>
  <c r="AEV104" i="3" s="1"/>
  <c r="AEX104" i="3" s="1"/>
  <c r="AEY104" i="3" s="1"/>
  <c r="AEE104" i="3"/>
  <c r="AEF104" i="3" s="1"/>
  <c r="AEH104" i="3" s="1"/>
  <c r="AEI104" i="3" s="1"/>
  <c r="ADO104" i="3"/>
  <c r="ADP104" i="3" s="1"/>
  <c r="ADR104" i="3" s="1"/>
  <c r="ADS104" i="3" s="1"/>
  <c r="ACY104" i="3"/>
  <c r="ACZ104" i="3" s="1"/>
  <c r="ADB104" i="3" s="1"/>
  <c r="ADC104" i="3" s="1"/>
  <c r="ACI104" i="3"/>
  <c r="ACJ104" i="3" s="1"/>
  <c r="ACL104" i="3" s="1"/>
  <c r="ACM104" i="3" s="1"/>
  <c r="ABS104" i="3"/>
  <c r="ABT104" i="3" s="1"/>
  <c r="ABV104" i="3" s="1"/>
  <c r="ABW104" i="3" s="1"/>
  <c r="ABC104" i="3"/>
  <c r="ABD104" i="3" s="1"/>
  <c r="ABF104" i="3" s="1"/>
  <c r="ABG104" i="3" s="1"/>
  <c r="AAM104" i="3"/>
  <c r="AAN104" i="3" s="1"/>
  <c r="AAP104" i="3" s="1"/>
  <c r="AAQ104" i="3" s="1"/>
  <c r="ZW104" i="3"/>
  <c r="ZX104" i="3" s="1"/>
  <c r="ZZ104" i="3" s="1"/>
  <c r="AAA104" i="3" s="1"/>
  <c r="ZG104" i="3"/>
  <c r="ZH104" i="3" s="1"/>
  <c r="ZJ104" i="3" s="1"/>
  <c r="ZK104" i="3" s="1"/>
  <c r="YQ104" i="3"/>
  <c r="YR104" i="3" s="1"/>
  <c r="YT104" i="3" s="1"/>
  <c r="YU104" i="3" s="1"/>
  <c r="YA104" i="3"/>
  <c r="YB104" i="3" s="1"/>
  <c r="YD104" i="3" s="1"/>
  <c r="YE104" i="3" s="1"/>
  <c r="XK104" i="3"/>
  <c r="XL104" i="3" s="1"/>
  <c r="XN104" i="3" s="1"/>
  <c r="XO104" i="3" s="1"/>
  <c r="WU104" i="3"/>
  <c r="WV104" i="3" s="1"/>
  <c r="WX104" i="3" s="1"/>
  <c r="WY104" i="3" s="1"/>
  <c r="WE104" i="3"/>
  <c r="WF104" i="3" s="1"/>
  <c r="WH104" i="3" s="1"/>
  <c r="WI104" i="3" s="1"/>
  <c r="VO104" i="3"/>
  <c r="VP104" i="3" s="1"/>
  <c r="VR104" i="3" s="1"/>
  <c r="VS104" i="3" s="1"/>
  <c r="UY104" i="3"/>
  <c r="UZ104" i="3" s="1"/>
  <c r="VB104" i="3" s="1"/>
  <c r="VC104" i="3" s="1"/>
  <c r="UI104" i="3"/>
  <c r="UJ104" i="3" s="1"/>
  <c r="UL104" i="3" s="1"/>
  <c r="UM104" i="3" s="1"/>
  <c r="TS104" i="3"/>
  <c r="TT104" i="3" s="1"/>
  <c r="TV104" i="3" s="1"/>
  <c r="TW104" i="3" s="1"/>
  <c r="TC104" i="3"/>
  <c r="TD104" i="3" s="1"/>
  <c r="TF104" i="3" s="1"/>
  <c r="TG104" i="3" s="1"/>
  <c r="SM104" i="3"/>
  <c r="SN104" i="3" s="1"/>
  <c r="SP104" i="3" s="1"/>
  <c r="SQ104" i="3" s="1"/>
  <c r="RW104" i="3"/>
  <c r="RX104" i="3" s="1"/>
  <c r="RZ104" i="3" s="1"/>
  <c r="SA104" i="3" s="1"/>
  <c r="RG104" i="3"/>
  <c r="RH104" i="3" s="1"/>
  <c r="RJ104" i="3" s="1"/>
  <c r="RK104" i="3" s="1"/>
  <c r="QQ104" i="3"/>
  <c r="QR104" i="3" s="1"/>
  <c r="QT104" i="3" s="1"/>
  <c r="QU104" i="3" s="1"/>
  <c r="QA104" i="3"/>
  <c r="QB104" i="3" s="1"/>
  <c r="QD104" i="3" s="1"/>
  <c r="QE104" i="3" s="1"/>
  <c r="PK104" i="3"/>
  <c r="PL104" i="3" s="1"/>
  <c r="PN104" i="3" s="1"/>
  <c r="PO104" i="3" s="1"/>
  <c r="OU104" i="3"/>
  <c r="OV104" i="3" s="1"/>
  <c r="OX104" i="3" s="1"/>
  <c r="OY104" i="3" s="1"/>
  <c r="OE104" i="3"/>
  <c r="OF104" i="3" s="1"/>
  <c r="OH104" i="3" s="1"/>
  <c r="OI104" i="3" s="1"/>
  <c r="NO104" i="3"/>
  <c r="NP104" i="3" s="1"/>
  <c r="NR104" i="3" s="1"/>
  <c r="NS104" i="3" s="1"/>
  <c r="MY104" i="3"/>
  <c r="MZ104" i="3" s="1"/>
  <c r="NB104" i="3" s="1"/>
  <c r="NC104" i="3" s="1"/>
  <c r="MI104" i="3"/>
  <c r="MJ104" i="3" s="1"/>
  <c r="ML104" i="3" s="1"/>
  <c r="MM104" i="3" s="1"/>
  <c r="LS104" i="3"/>
  <c r="LT104" i="3" s="1"/>
  <c r="LV104" i="3" s="1"/>
  <c r="LW104" i="3" s="1"/>
  <c r="LC104" i="3"/>
  <c r="LD104" i="3" s="1"/>
  <c r="LF104" i="3" s="1"/>
  <c r="LG104" i="3" s="1"/>
  <c r="KM104" i="3"/>
  <c r="KN104" i="3" s="1"/>
  <c r="KP104" i="3" s="1"/>
  <c r="KQ104" i="3" s="1"/>
  <c r="JW104" i="3"/>
  <c r="JX104" i="3" s="1"/>
  <c r="JZ104" i="3" s="1"/>
  <c r="KA104" i="3" s="1"/>
  <c r="JG104" i="3"/>
  <c r="JH104" i="3" s="1"/>
  <c r="JJ104" i="3" s="1"/>
  <c r="JK104" i="3" s="1"/>
  <c r="P104" i="3" l="1"/>
  <c r="M89" i="3"/>
  <c r="M72" i="3"/>
  <c r="M62" i="3"/>
  <c r="M38" i="3"/>
  <c r="N38" i="3" s="1"/>
  <c r="M12" i="3"/>
  <c r="N12" i="3" s="1"/>
  <c r="P38" i="3" l="1"/>
  <c r="Q104" i="3"/>
  <c r="P105" i="3"/>
  <c r="P12" i="3"/>
  <c r="B12" i="8"/>
  <c r="Q105" i="3" l="1"/>
  <c r="U104" i="3"/>
  <c r="U105" i="3" s="1"/>
  <c r="Q12" i="3"/>
  <c r="T12" i="3"/>
  <c r="AB80" i="3"/>
  <c r="F80" i="3" s="1"/>
  <c r="M80" i="3"/>
  <c r="N80" i="3" s="1"/>
  <c r="M98" i="3"/>
  <c r="N98" i="3" s="1"/>
  <c r="U12" i="3" l="1"/>
  <c r="P80" i="3"/>
  <c r="P98" i="3"/>
  <c r="I20" i="8"/>
  <c r="K20" i="8" s="1"/>
  <c r="L20" i="8" s="1"/>
  <c r="I19" i="8"/>
  <c r="K19" i="8" s="1"/>
  <c r="L19" i="8" s="1"/>
  <c r="N89" i="3"/>
  <c r="P89" i="3" s="1"/>
  <c r="M88" i="3"/>
  <c r="N88" i="3" s="1"/>
  <c r="P88" i="3" s="1"/>
  <c r="B22" i="8"/>
  <c r="Q98" i="3" l="1"/>
  <c r="T98" i="3"/>
  <c r="AA88" i="3"/>
  <c r="AA89" i="3"/>
  <c r="AC80" i="3"/>
  <c r="Q80" i="3" s="1"/>
  <c r="U80" i="3" s="1"/>
  <c r="L13" i="9"/>
  <c r="U98" i="3" l="1"/>
  <c r="I24" i="8"/>
  <c r="K24" i="8" s="1"/>
  <c r="L24" i="8" s="1"/>
  <c r="I23" i="8"/>
  <c r="K23" i="8" s="1"/>
  <c r="L23" i="8" s="1"/>
  <c r="B25" i="8"/>
  <c r="I8" i="8"/>
  <c r="K8" i="8" s="1"/>
  <c r="L8" i="8" s="1"/>
  <c r="L21" i="9"/>
  <c r="B21" i="9"/>
  <c r="B29" i="9"/>
  <c r="L25" i="8" l="1"/>
  <c r="B11" i="9"/>
  <c r="AB93" i="3" l="1"/>
  <c r="F93" i="3" s="1"/>
  <c r="AB92" i="3"/>
  <c r="F92" i="3" s="1"/>
  <c r="AB91" i="3"/>
  <c r="F91" i="3" s="1"/>
  <c r="AB90" i="3"/>
  <c r="F90" i="3" s="1"/>
  <c r="AB89" i="3"/>
  <c r="F89" i="3" s="1"/>
  <c r="AB88" i="3"/>
  <c r="F88" i="3" s="1"/>
  <c r="AB87" i="3"/>
  <c r="F87" i="3" s="1"/>
  <c r="AB86" i="3"/>
  <c r="F86" i="3" s="1"/>
  <c r="AB84" i="3"/>
  <c r="F84" i="3" s="1"/>
  <c r="AB18" i="3"/>
  <c r="AB33" i="3"/>
  <c r="F33" i="3" s="1"/>
  <c r="AB38" i="3"/>
  <c r="F38" i="3" s="1"/>
  <c r="AB62" i="3"/>
  <c r="F62" i="3" s="1"/>
  <c r="AB72" i="3"/>
  <c r="F72" i="3" s="1"/>
  <c r="F24" i="3"/>
  <c r="G13" i="3"/>
  <c r="AC72" i="3" l="1"/>
  <c r="Q72" i="3" s="1"/>
  <c r="U72" i="3" s="1"/>
  <c r="AC62" i="3"/>
  <c r="Q62" i="3" s="1"/>
  <c r="U62" i="3" s="1"/>
  <c r="AC38" i="3"/>
  <c r="Q38" i="3" s="1"/>
  <c r="U38" i="3" s="1"/>
  <c r="M92" i="3"/>
  <c r="N92" i="3" s="1"/>
  <c r="P92" i="3" s="1"/>
  <c r="M91" i="3"/>
  <c r="N91" i="3" s="1"/>
  <c r="P91" i="3" s="1"/>
  <c r="M90" i="3"/>
  <c r="N90" i="3" s="1"/>
  <c r="P90" i="3" s="1"/>
  <c r="M18" i="3"/>
  <c r="N18" i="3" s="1"/>
  <c r="AB65" i="3"/>
  <c r="F65" i="3" s="1"/>
  <c r="P18" i="3" l="1"/>
  <c r="T18" i="3" s="1"/>
  <c r="I12" i="7"/>
  <c r="J12" i="7" s="1"/>
  <c r="L12" i="7" s="1"/>
  <c r="M12" i="7" s="1"/>
  <c r="P12" i="7" s="1"/>
  <c r="I6" i="8"/>
  <c r="K6" i="8" s="1"/>
  <c r="L6" i="8" s="1"/>
  <c r="I7" i="8"/>
  <c r="K7" i="8" s="1"/>
  <c r="L7" i="8" s="1"/>
  <c r="AA90" i="3" l="1"/>
  <c r="AC18" i="3"/>
  <c r="Q18" i="3" s="1"/>
  <c r="U18" i="3" s="1"/>
  <c r="AA92" i="3"/>
  <c r="AA91" i="3"/>
  <c r="AC89" i="3"/>
  <c r="Q89" i="3" s="1"/>
  <c r="U89" i="3" s="1"/>
  <c r="AC88" i="3"/>
  <c r="Q88" i="3" s="1"/>
  <c r="U88" i="3" s="1"/>
  <c r="M81" i="3"/>
  <c r="B19" i="9"/>
  <c r="M87" i="3"/>
  <c r="N87" i="3" s="1"/>
  <c r="P87" i="3" s="1"/>
  <c r="M23" i="3"/>
  <c r="N23" i="3" s="1"/>
  <c r="AB23" i="3"/>
  <c r="P23" i="3" l="1"/>
  <c r="T23" i="3" s="1"/>
  <c r="AC91" i="3"/>
  <c r="Q91" i="3" s="1"/>
  <c r="U91" i="3" s="1"/>
  <c r="AC92" i="3"/>
  <c r="Q92" i="3" s="1"/>
  <c r="U92" i="3" s="1"/>
  <c r="AC90" i="3"/>
  <c r="Q90" i="3" s="1"/>
  <c r="U90" i="3" s="1"/>
  <c r="AA87" i="3"/>
  <c r="I11" i="8"/>
  <c r="K11" i="8" s="1"/>
  <c r="L11" i="8" s="1"/>
  <c r="L12" i="8" s="1"/>
  <c r="B18" i="8"/>
  <c r="I16" i="8"/>
  <c r="K16" i="8" s="1"/>
  <c r="L16" i="8" s="1"/>
  <c r="I15" i="7"/>
  <c r="J15" i="7" s="1"/>
  <c r="L15" i="7" s="1"/>
  <c r="M15" i="7" s="1"/>
  <c r="P15" i="7" s="1"/>
  <c r="AB21" i="3"/>
  <c r="AB22" i="3"/>
  <c r="M22" i="3"/>
  <c r="N22" i="3" s="1"/>
  <c r="M96" i="3"/>
  <c r="N96" i="3" s="1"/>
  <c r="P96" i="3" s="1"/>
  <c r="T96" i="3" s="1"/>
  <c r="P22" i="3" l="1"/>
  <c r="T22" i="3" s="1"/>
  <c r="AC23" i="3"/>
  <c r="Q23" i="3" s="1"/>
  <c r="U23" i="3" s="1"/>
  <c r="AC87" i="3"/>
  <c r="Q87" i="3" s="1"/>
  <c r="U87" i="3" s="1"/>
  <c r="Q96" i="3" l="1"/>
  <c r="U96" i="3" s="1"/>
  <c r="AC22" i="3"/>
  <c r="Q22" i="3" s="1"/>
  <c r="U22" i="3" s="1"/>
  <c r="AB81" i="3"/>
  <c r="F81" i="3" s="1"/>
  <c r="N81" i="3"/>
  <c r="AB19" i="3"/>
  <c r="AB20" i="3"/>
  <c r="G16" i="3"/>
  <c r="M93" i="3"/>
  <c r="M86" i="3"/>
  <c r="N86" i="3" s="1"/>
  <c r="P86" i="3" s="1"/>
  <c r="AB85" i="3"/>
  <c r="F85" i="3" s="1"/>
  <c r="M85" i="3"/>
  <c r="N85" i="3" s="1"/>
  <c r="P85" i="3" s="1"/>
  <c r="AB76" i="3"/>
  <c r="F76" i="3" s="1"/>
  <c r="M76" i="3"/>
  <c r="N76" i="3" s="1"/>
  <c r="G101" i="3"/>
  <c r="M21" i="3"/>
  <c r="N21" i="3" s="1"/>
  <c r="M20" i="3"/>
  <c r="N20" i="3" s="1"/>
  <c r="M19" i="3"/>
  <c r="N19" i="3" s="1"/>
  <c r="G24" i="3"/>
  <c r="M100" i="3"/>
  <c r="N100" i="3" s="1"/>
  <c r="D17" i="7"/>
  <c r="D20" i="7" s="1"/>
  <c r="I16" i="7"/>
  <c r="J16" i="7" s="1"/>
  <c r="L16" i="7" s="1"/>
  <c r="M16" i="7" s="1"/>
  <c r="P16" i="7" s="1"/>
  <c r="I14" i="7"/>
  <c r="J14" i="7" s="1"/>
  <c r="L14" i="7" s="1"/>
  <c r="M14" i="7" s="1"/>
  <c r="P14" i="7" s="1"/>
  <c r="I13" i="7"/>
  <c r="J13" i="7" s="1"/>
  <c r="L13" i="7" s="1"/>
  <c r="M13" i="7" s="1"/>
  <c r="P13" i="7" s="1"/>
  <c r="AB79" i="3"/>
  <c r="F79" i="3" s="1"/>
  <c r="M79" i="3"/>
  <c r="N79" i="3" s="1"/>
  <c r="AB78" i="3"/>
  <c r="F78" i="3" s="1"/>
  <c r="M78" i="3"/>
  <c r="N78" i="3" s="1"/>
  <c r="AB77" i="3"/>
  <c r="F77" i="3" s="1"/>
  <c r="M77" i="3"/>
  <c r="N77" i="3" s="1"/>
  <c r="AB75" i="3"/>
  <c r="F75" i="3" s="1"/>
  <c r="M75" i="3"/>
  <c r="N75" i="3" s="1"/>
  <c r="AB74" i="3"/>
  <c r="F74" i="3" s="1"/>
  <c r="M74" i="3"/>
  <c r="N74" i="3" s="1"/>
  <c r="AB73" i="3"/>
  <c r="F73" i="3" s="1"/>
  <c r="M73" i="3"/>
  <c r="N73" i="3" s="1"/>
  <c r="AB71" i="3"/>
  <c r="F71" i="3" s="1"/>
  <c r="M71" i="3"/>
  <c r="N71" i="3" s="1"/>
  <c r="AB70" i="3"/>
  <c r="F70" i="3" s="1"/>
  <c r="M70" i="3"/>
  <c r="N70" i="3" s="1"/>
  <c r="AB69" i="3"/>
  <c r="F69" i="3" s="1"/>
  <c r="M69" i="3"/>
  <c r="N69" i="3" s="1"/>
  <c r="AB68" i="3"/>
  <c r="F68" i="3" s="1"/>
  <c r="M68" i="3"/>
  <c r="N68" i="3" s="1"/>
  <c r="AB67" i="3"/>
  <c r="F67" i="3" s="1"/>
  <c r="M67" i="3"/>
  <c r="N67" i="3" s="1"/>
  <c r="AB66" i="3"/>
  <c r="F66" i="3" s="1"/>
  <c r="M66" i="3"/>
  <c r="N66" i="3" s="1"/>
  <c r="M65" i="3"/>
  <c r="N65" i="3" s="1"/>
  <c r="AB64" i="3"/>
  <c r="F64" i="3" s="1"/>
  <c r="M64" i="3"/>
  <c r="N64" i="3" s="1"/>
  <c r="AB63" i="3"/>
  <c r="F63" i="3" s="1"/>
  <c r="M63" i="3"/>
  <c r="N63" i="3" s="1"/>
  <c r="AB61" i="3"/>
  <c r="F61" i="3" s="1"/>
  <c r="M61" i="3"/>
  <c r="N61" i="3" s="1"/>
  <c r="AB60" i="3"/>
  <c r="F60" i="3" s="1"/>
  <c r="M60" i="3"/>
  <c r="N60" i="3" s="1"/>
  <c r="AB59" i="3"/>
  <c r="F59" i="3" s="1"/>
  <c r="M59" i="3"/>
  <c r="N59" i="3" s="1"/>
  <c r="AB58" i="3"/>
  <c r="F58" i="3" s="1"/>
  <c r="M58" i="3"/>
  <c r="N58" i="3" s="1"/>
  <c r="AB57" i="3"/>
  <c r="F57" i="3" s="1"/>
  <c r="M57" i="3"/>
  <c r="N57" i="3" s="1"/>
  <c r="AB56" i="3"/>
  <c r="F56" i="3" s="1"/>
  <c r="M56" i="3"/>
  <c r="N56" i="3" s="1"/>
  <c r="AB55" i="3"/>
  <c r="F55" i="3" s="1"/>
  <c r="M55" i="3"/>
  <c r="N55" i="3" s="1"/>
  <c r="AB54" i="3"/>
  <c r="F54" i="3" s="1"/>
  <c r="M54" i="3"/>
  <c r="N54" i="3" s="1"/>
  <c r="AB53" i="3"/>
  <c r="F53" i="3" s="1"/>
  <c r="M53" i="3"/>
  <c r="N53" i="3" s="1"/>
  <c r="AB52" i="3"/>
  <c r="F52" i="3" s="1"/>
  <c r="M52" i="3"/>
  <c r="N52" i="3" s="1"/>
  <c r="M29" i="3"/>
  <c r="N29" i="3" s="1"/>
  <c r="M30" i="3"/>
  <c r="N30" i="3" s="1"/>
  <c r="M25" i="3"/>
  <c r="N25" i="3" s="1"/>
  <c r="M26" i="3"/>
  <c r="N26" i="3" s="1"/>
  <c r="M15" i="3"/>
  <c r="B35" i="8"/>
  <c r="I33" i="8"/>
  <c r="K33" i="8" s="1"/>
  <c r="L33" i="8" s="1"/>
  <c r="L19" i="9"/>
  <c r="B15" i="9"/>
  <c r="L11" i="9"/>
  <c r="B8" i="9"/>
  <c r="L8" i="9"/>
  <c r="I34" i="8"/>
  <c r="K34" i="8" s="1"/>
  <c r="L34" i="8" s="1"/>
  <c r="I32" i="8"/>
  <c r="K32" i="8" s="1"/>
  <c r="L32" i="8" s="1"/>
  <c r="I31" i="8"/>
  <c r="K31" i="8" s="1"/>
  <c r="L31" i="8" s="1"/>
  <c r="I30" i="8"/>
  <c r="K30" i="8" s="1"/>
  <c r="L30" i="8" s="1"/>
  <c r="B29" i="8"/>
  <c r="I28" i="8"/>
  <c r="K28" i="8" s="1"/>
  <c r="L28" i="8" s="1"/>
  <c r="I27" i="8"/>
  <c r="K27" i="8" s="1"/>
  <c r="L27" i="8" s="1"/>
  <c r="I26" i="8"/>
  <c r="K26" i="8" s="1"/>
  <c r="L26" i="8" s="1"/>
  <c r="I21" i="8"/>
  <c r="I17" i="8"/>
  <c r="K17" i="8" s="1"/>
  <c r="L17" i="8" s="1"/>
  <c r="B15" i="8"/>
  <c r="I14" i="8"/>
  <c r="K14" i="8" s="1"/>
  <c r="L14" i="8" s="1"/>
  <c r="I13" i="8"/>
  <c r="K13" i="8" s="1"/>
  <c r="L13" i="8" s="1"/>
  <c r="B10" i="8"/>
  <c r="I9" i="8"/>
  <c r="K9" i="8" s="1"/>
  <c r="L9" i="8" s="1"/>
  <c r="L10" i="8" s="1"/>
  <c r="AB51" i="3"/>
  <c r="F51" i="3" s="1"/>
  <c r="G10" i="3"/>
  <c r="M9" i="3"/>
  <c r="N9" i="3" s="1"/>
  <c r="P9" i="3" s="1"/>
  <c r="T9" i="3" s="1"/>
  <c r="M8" i="3"/>
  <c r="N8" i="3" s="1"/>
  <c r="M51" i="3"/>
  <c r="N51" i="3" s="1"/>
  <c r="AB50" i="3"/>
  <c r="F50" i="3" s="1"/>
  <c r="M50" i="3"/>
  <c r="N50" i="3" s="1"/>
  <c r="M82" i="3"/>
  <c r="N82" i="3" s="1"/>
  <c r="AB49" i="3"/>
  <c r="F49" i="3" s="1"/>
  <c r="M49" i="3"/>
  <c r="N49" i="3" s="1"/>
  <c r="AB48" i="3"/>
  <c r="F48" i="3" s="1"/>
  <c r="M48" i="3"/>
  <c r="N48" i="3" s="1"/>
  <c r="AB25" i="3"/>
  <c r="M17" i="3"/>
  <c r="N17" i="3" s="1"/>
  <c r="AB82" i="3"/>
  <c r="F82" i="3" s="1"/>
  <c r="AB42" i="3"/>
  <c r="F42" i="3" s="1"/>
  <c r="AB39" i="3"/>
  <c r="F39" i="3" s="1"/>
  <c r="AB27" i="3"/>
  <c r="F27" i="3" s="1"/>
  <c r="X94" i="3"/>
  <c r="Z83" i="3"/>
  <c r="X83" i="3"/>
  <c r="AB29" i="3"/>
  <c r="F29" i="3" s="1"/>
  <c r="AB34" i="3"/>
  <c r="F34" i="3" s="1"/>
  <c r="AB35" i="3"/>
  <c r="F35" i="3" s="1"/>
  <c r="AB43" i="3"/>
  <c r="F43" i="3" s="1"/>
  <c r="AB47" i="3"/>
  <c r="F47" i="3" s="1"/>
  <c r="AB28" i="3"/>
  <c r="F28" i="3" s="1"/>
  <c r="AB30" i="3"/>
  <c r="F30" i="3" s="1"/>
  <c r="AB31" i="3"/>
  <c r="F31" i="3" s="1"/>
  <c r="AB32" i="3"/>
  <c r="F32" i="3" s="1"/>
  <c r="AB36" i="3"/>
  <c r="F36" i="3" s="1"/>
  <c r="AB37" i="3"/>
  <c r="F37" i="3" s="1"/>
  <c r="AB40" i="3"/>
  <c r="F40" i="3" s="1"/>
  <c r="AB41" i="3"/>
  <c r="F41" i="3" s="1"/>
  <c r="AB44" i="3"/>
  <c r="F44" i="3" s="1"/>
  <c r="AB45" i="3"/>
  <c r="F45" i="3" s="1"/>
  <c r="AB46" i="3"/>
  <c r="F46" i="3" s="1"/>
  <c r="M41" i="3"/>
  <c r="N41" i="3" s="1"/>
  <c r="M35" i="3"/>
  <c r="N35" i="3" s="1"/>
  <c r="M33" i="3"/>
  <c r="N33" i="3" s="1"/>
  <c r="I19" i="7"/>
  <c r="I18" i="7"/>
  <c r="J18" i="7" s="1"/>
  <c r="L18" i="7" s="1"/>
  <c r="M18" i="7" s="1"/>
  <c r="P18" i="7" s="1"/>
  <c r="I10" i="7"/>
  <c r="J10" i="7" s="1"/>
  <c r="L10" i="7" s="1"/>
  <c r="M10" i="7" s="1"/>
  <c r="P10" i="7" s="1"/>
  <c r="I11" i="7"/>
  <c r="J11" i="7" s="1"/>
  <c r="L11" i="7" s="1"/>
  <c r="M11" i="7" s="1"/>
  <c r="P11" i="7" s="1"/>
  <c r="I9" i="7"/>
  <c r="J9" i="7" s="1"/>
  <c r="L9" i="7" s="1"/>
  <c r="G99" i="3"/>
  <c r="M101" i="3"/>
  <c r="M97" i="3"/>
  <c r="N97" i="3" s="1"/>
  <c r="P97" i="3" s="1"/>
  <c r="T97" i="3" s="1"/>
  <c r="M95" i="3"/>
  <c r="N95" i="3" s="1"/>
  <c r="Z94" i="3"/>
  <c r="V94" i="3"/>
  <c r="M84" i="3"/>
  <c r="N84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0" i="3"/>
  <c r="N40" i="3" s="1"/>
  <c r="M39" i="3"/>
  <c r="N39" i="3" s="1"/>
  <c r="M37" i="3"/>
  <c r="N37" i="3" s="1"/>
  <c r="M36" i="3"/>
  <c r="N36" i="3" s="1"/>
  <c r="M34" i="3"/>
  <c r="N34" i="3" s="1"/>
  <c r="M32" i="3"/>
  <c r="N32" i="3" s="1"/>
  <c r="M31" i="3"/>
  <c r="N31" i="3" s="1"/>
  <c r="M28" i="3"/>
  <c r="N28" i="3" s="1"/>
  <c r="M27" i="3"/>
  <c r="N27" i="3" s="1"/>
  <c r="M14" i="3"/>
  <c r="M11" i="3"/>
  <c r="N11" i="3" s="1"/>
  <c r="P17" i="7" l="1"/>
  <c r="P20" i="7" s="1"/>
  <c r="P45" i="3"/>
  <c r="P11" i="3"/>
  <c r="N13" i="3"/>
  <c r="P31" i="3"/>
  <c r="P37" i="3"/>
  <c r="P43" i="3"/>
  <c r="P47" i="3"/>
  <c r="P95" i="3"/>
  <c r="N99" i="3"/>
  <c r="F25" i="3"/>
  <c r="P51" i="3"/>
  <c r="P26" i="3"/>
  <c r="P52" i="3"/>
  <c r="P54" i="3"/>
  <c r="P56" i="3"/>
  <c r="P58" i="3"/>
  <c r="P60" i="3"/>
  <c r="P63" i="3"/>
  <c r="P65" i="3"/>
  <c r="P81" i="3"/>
  <c r="P27" i="3"/>
  <c r="P32" i="3"/>
  <c r="P39" i="3"/>
  <c r="P44" i="3"/>
  <c r="P84" i="3"/>
  <c r="P33" i="3"/>
  <c r="P48" i="3"/>
  <c r="P82" i="3"/>
  <c r="P8" i="3"/>
  <c r="T8" i="3" s="1"/>
  <c r="T10" i="3" s="1"/>
  <c r="N10" i="3"/>
  <c r="P25" i="3"/>
  <c r="N83" i="3"/>
  <c r="P66" i="3"/>
  <c r="P68" i="3"/>
  <c r="P70" i="3"/>
  <c r="P73" i="3"/>
  <c r="P75" i="3"/>
  <c r="P78" i="3"/>
  <c r="P100" i="3"/>
  <c r="P101" i="3" s="1"/>
  <c r="N101" i="3"/>
  <c r="P34" i="3"/>
  <c r="P50" i="3"/>
  <c r="P30" i="3"/>
  <c r="P55" i="3"/>
  <c r="P57" i="3"/>
  <c r="P59" i="3"/>
  <c r="P61" i="3"/>
  <c r="P64" i="3"/>
  <c r="P40" i="3"/>
  <c r="P35" i="3"/>
  <c r="P53" i="3"/>
  <c r="P28" i="3"/>
  <c r="P36" i="3"/>
  <c r="P42" i="3"/>
  <c r="P46" i="3"/>
  <c r="P41" i="3"/>
  <c r="AC17" i="3"/>
  <c r="Q17" i="3" s="1"/>
  <c r="N24" i="3"/>
  <c r="P49" i="3"/>
  <c r="P29" i="3"/>
  <c r="P67" i="3"/>
  <c r="P69" i="3"/>
  <c r="P71" i="3"/>
  <c r="P74" i="3"/>
  <c r="P77" i="3"/>
  <c r="P79" i="3"/>
  <c r="P76" i="3"/>
  <c r="Z108" i="3"/>
  <c r="M17" i="7"/>
  <c r="M20" i="7" s="1"/>
  <c r="B38" i="8"/>
  <c r="K21" i="8"/>
  <c r="L21" i="8" s="1"/>
  <c r="L22" i="8" s="1"/>
  <c r="P19" i="3"/>
  <c r="T19" i="3" s="1"/>
  <c r="P20" i="3"/>
  <c r="T20" i="3" s="1"/>
  <c r="P21" i="3"/>
  <c r="T21" i="3" s="1"/>
  <c r="P17" i="3"/>
  <c r="T17" i="3" s="1"/>
  <c r="AA85" i="3"/>
  <c r="AA86" i="3"/>
  <c r="Q97" i="3"/>
  <c r="U97" i="3" s="1"/>
  <c r="Q100" i="3"/>
  <c r="Q11" i="3"/>
  <c r="Q95" i="3"/>
  <c r="Q9" i="3"/>
  <c r="U9" i="3" s="1"/>
  <c r="AB24" i="3"/>
  <c r="X24" i="3"/>
  <c r="X108" i="3" s="1"/>
  <c r="L29" i="9"/>
  <c r="N93" i="3"/>
  <c r="P93" i="3" s="1"/>
  <c r="L18" i="8"/>
  <c r="AB94" i="3"/>
  <c r="N15" i="3"/>
  <c r="P15" i="3" s="1"/>
  <c r="T15" i="3" s="1"/>
  <c r="N14" i="3"/>
  <c r="L29" i="8"/>
  <c r="L15" i="9"/>
  <c r="L46" i="9" s="1"/>
  <c r="F94" i="3"/>
  <c r="G94" i="3" s="1"/>
  <c r="L15" i="8"/>
  <c r="U17" i="3" l="1"/>
  <c r="U11" i="3"/>
  <c r="U13" i="3" s="1"/>
  <c r="P13" i="3"/>
  <c r="T11" i="3"/>
  <c r="T13" i="3" s="1"/>
  <c r="T24" i="3"/>
  <c r="Q101" i="3"/>
  <c r="U100" i="3"/>
  <c r="U101" i="3" s="1"/>
  <c r="P99" i="3"/>
  <c r="T95" i="3"/>
  <c r="T99" i="3" s="1"/>
  <c r="P24" i="3"/>
  <c r="P14" i="3"/>
  <c r="N16" i="3"/>
  <c r="P83" i="3"/>
  <c r="AA25" i="3"/>
  <c r="AC25" i="3" s="1"/>
  <c r="Q25" i="3" s="1"/>
  <c r="U25" i="3" s="1"/>
  <c r="N94" i="3"/>
  <c r="U8" i="3"/>
  <c r="U10" i="3" s="1"/>
  <c r="P10" i="3"/>
  <c r="P94" i="3"/>
  <c r="AA84" i="3"/>
  <c r="W84" i="3"/>
  <c r="Q99" i="3"/>
  <c r="Q13" i="3"/>
  <c r="Q15" i="3"/>
  <c r="U15" i="3" s="1"/>
  <c r="L35" i="8"/>
  <c r="AC33" i="3"/>
  <c r="Q33" i="3" s="1"/>
  <c r="U33" i="3" s="1"/>
  <c r="AC86" i="3"/>
  <c r="Q86" i="3" s="1"/>
  <c r="U86" i="3" s="1"/>
  <c r="AC34" i="3"/>
  <c r="Q34" i="3" s="1"/>
  <c r="U34" i="3" s="1"/>
  <c r="AC49" i="3"/>
  <c r="Q49" i="3" s="1"/>
  <c r="U49" i="3" s="1"/>
  <c r="AC28" i="3"/>
  <c r="Q28" i="3" s="1"/>
  <c r="U28" i="3" s="1"/>
  <c r="AC36" i="3"/>
  <c r="Q36" i="3" s="1"/>
  <c r="U36" i="3" s="1"/>
  <c r="AC20" i="3"/>
  <c r="Q20" i="3" s="1"/>
  <c r="U20" i="3" s="1"/>
  <c r="AC21" i="3"/>
  <c r="Q21" i="3" s="1"/>
  <c r="U21" i="3" s="1"/>
  <c r="AC44" i="3"/>
  <c r="Q44" i="3" s="1"/>
  <c r="U44" i="3" s="1"/>
  <c r="AC29" i="3"/>
  <c r="Q29" i="3" s="1"/>
  <c r="U29" i="3" s="1"/>
  <c r="AC78" i="3"/>
  <c r="Q78" i="3" s="1"/>
  <c r="U78" i="3" s="1"/>
  <c r="AC73" i="3"/>
  <c r="Q73" i="3" s="1"/>
  <c r="U73" i="3" s="1"/>
  <c r="AC30" i="3"/>
  <c r="Q30" i="3" s="1"/>
  <c r="U30" i="3" s="1"/>
  <c r="AC27" i="3"/>
  <c r="Q27" i="3" s="1"/>
  <c r="U27" i="3" s="1"/>
  <c r="AC48" i="3"/>
  <c r="Q48" i="3" s="1"/>
  <c r="U48" i="3" s="1"/>
  <c r="AC42" i="3"/>
  <c r="Q42" i="3" s="1"/>
  <c r="U42" i="3" s="1"/>
  <c r="AC43" i="3"/>
  <c r="Q43" i="3" s="1"/>
  <c r="U43" i="3" s="1"/>
  <c r="AC35" i="3"/>
  <c r="Q35" i="3" s="1"/>
  <c r="U35" i="3" s="1"/>
  <c r="AC52" i="3"/>
  <c r="Q52" i="3" s="1"/>
  <c r="U52" i="3" s="1"/>
  <c r="AC41" i="3"/>
  <c r="Q41" i="3" s="1"/>
  <c r="U41" i="3" s="1"/>
  <c r="AC39" i="3"/>
  <c r="Q39" i="3" s="1"/>
  <c r="U39" i="3" s="1"/>
  <c r="AC45" i="3"/>
  <c r="Q45" i="3" s="1"/>
  <c r="U45" i="3" s="1"/>
  <c r="AC31" i="3"/>
  <c r="Q31" i="3" s="1"/>
  <c r="U31" i="3" s="1"/>
  <c r="AC32" i="3"/>
  <c r="Q32" i="3" s="1"/>
  <c r="U32" i="3" s="1"/>
  <c r="AC81" i="3"/>
  <c r="Q81" i="3" s="1"/>
  <c r="U81" i="3" s="1"/>
  <c r="AC46" i="3"/>
  <c r="Q46" i="3" s="1"/>
  <c r="U46" i="3" s="1"/>
  <c r="AC50" i="3"/>
  <c r="Q50" i="3" s="1"/>
  <c r="U50" i="3" s="1"/>
  <c r="AC40" i="3"/>
  <c r="Q40" i="3" s="1"/>
  <c r="U40" i="3" s="1"/>
  <c r="AC37" i="3"/>
  <c r="Q37" i="3" s="1"/>
  <c r="U37" i="3" s="1"/>
  <c r="AC75" i="3"/>
  <c r="Q75" i="3" s="1"/>
  <c r="U75" i="3" s="1"/>
  <c r="AC82" i="3"/>
  <c r="Q82" i="3" s="1"/>
  <c r="U82" i="3" s="1"/>
  <c r="AC71" i="3"/>
  <c r="Q71" i="3" s="1"/>
  <c r="U71" i="3" s="1"/>
  <c r="AC47" i="3"/>
  <c r="Q47" i="3" s="1"/>
  <c r="U47" i="3" s="1"/>
  <c r="AC19" i="3"/>
  <c r="Q19" i="3" s="1"/>
  <c r="U19" i="3" s="1"/>
  <c r="AC53" i="3"/>
  <c r="Q53" i="3" s="1"/>
  <c r="U53" i="3" s="1"/>
  <c r="AC51" i="3"/>
  <c r="Q51" i="3" s="1"/>
  <c r="U51" i="3" s="1"/>
  <c r="AC69" i="3"/>
  <c r="Q69" i="3" s="1"/>
  <c r="U69" i="3" s="1"/>
  <c r="AC76" i="3"/>
  <c r="Q76" i="3" s="1"/>
  <c r="U76" i="3" s="1"/>
  <c r="AC77" i="3"/>
  <c r="Q77" i="3" s="1"/>
  <c r="U77" i="3" s="1"/>
  <c r="AC68" i="3"/>
  <c r="Q68" i="3" s="1"/>
  <c r="U68" i="3" s="1"/>
  <c r="AC64" i="3"/>
  <c r="Q64" i="3" s="1"/>
  <c r="U64" i="3" s="1"/>
  <c r="AC61" i="3"/>
  <c r="Q61" i="3" s="1"/>
  <c r="U61" i="3" s="1"/>
  <c r="AC57" i="3"/>
  <c r="Q57" i="3" s="1"/>
  <c r="U57" i="3" s="1"/>
  <c r="AC67" i="3"/>
  <c r="Q67" i="3" s="1"/>
  <c r="U67" i="3" s="1"/>
  <c r="AC60" i="3"/>
  <c r="Q60" i="3" s="1"/>
  <c r="U60" i="3" s="1"/>
  <c r="AC56" i="3"/>
  <c r="Q56" i="3" s="1"/>
  <c r="U56" i="3" s="1"/>
  <c r="AC85" i="3"/>
  <c r="Q85" i="3" s="1"/>
  <c r="U85" i="3" s="1"/>
  <c r="AC79" i="3"/>
  <c r="Q79" i="3" s="1"/>
  <c r="U79" i="3" s="1"/>
  <c r="AC74" i="3"/>
  <c r="Q74" i="3" s="1"/>
  <c r="U74" i="3" s="1"/>
  <c r="AC70" i="3"/>
  <c r="Q70" i="3" s="1"/>
  <c r="U70" i="3" s="1"/>
  <c r="AC66" i="3"/>
  <c r="Q66" i="3" s="1"/>
  <c r="U66" i="3" s="1"/>
  <c r="AC63" i="3"/>
  <c r="Q63" i="3" s="1"/>
  <c r="U63" i="3" s="1"/>
  <c r="AC59" i="3"/>
  <c r="Q59" i="3" s="1"/>
  <c r="U59" i="3" s="1"/>
  <c r="AC55" i="3"/>
  <c r="Q55" i="3" s="1"/>
  <c r="U55" i="3" s="1"/>
  <c r="AC65" i="3"/>
  <c r="Q65" i="3" s="1"/>
  <c r="U65" i="3" s="1"/>
  <c r="AC58" i="3"/>
  <c r="Q58" i="3" s="1"/>
  <c r="U58" i="3" s="1"/>
  <c r="AC54" i="3"/>
  <c r="Q54" i="3" s="1"/>
  <c r="U54" i="3" s="1"/>
  <c r="Q10" i="3" l="1"/>
  <c r="P16" i="3"/>
  <c r="T14" i="3"/>
  <c r="T16" i="3" s="1"/>
  <c r="T108" i="3" s="1"/>
  <c r="AA83" i="3"/>
  <c r="U24" i="3"/>
  <c r="U95" i="3"/>
  <c r="U99" i="3" s="1"/>
  <c r="Q14" i="3"/>
  <c r="Q16" i="3" s="1"/>
  <c r="AC84" i="3"/>
  <c r="Q84" i="3" s="1"/>
  <c r="U84" i="3" s="1"/>
  <c r="AA93" i="3"/>
  <c r="AA94" i="3" s="1"/>
  <c r="W94" i="3"/>
  <c r="AB26" i="3"/>
  <c r="AB83" i="3" s="1"/>
  <c r="V83" i="3"/>
  <c r="V108" i="3" s="1"/>
  <c r="U14" i="3" l="1"/>
  <c r="U16" i="3" s="1"/>
  <c r="AA108" i="3"/>
  <c r="W108" i="3"/>
  <c r="AC93" i="3"/>
  <c r="AB108" i="3"/>
  <c r="F26" i="3"/>
  <c r="AC26" i="3"/>
  <c r="Q26" i="3" s="1"/>
  <c r="U26" i="3" s="1"/>
  <c r="U83" i="3" s="1"/>
  <c r="AC94" i="3" l="1"/>
  <c r="Q93" i="3"/>
  <c r="Q83" i="3"/>
  <c r="F83" i="3"/>
  <c r="F108" i="3" s="1"/>
  <c r="AC83" i="3"/>
  <c r="Q94" i="3" l="1"/>
  <c r="U93" i="3"/>
  <c r="U94" i="3" s="1"/>
  <c r="U108" i="3" s="1"/>
  <c r="G83" i="3"/>
  <c r="G108" i="3" s="1"/>
  <c r="Q24" i="3"/>
  <c r="AC24" i="3"/>
  <c r="AC108" i="3" s="1"/>
  <c r="Q108" i="3" l="1"/>
  <c r="Q111" i="3" s="1"/>
  <c r="Y108" i="3"/>
</calcChain>
</file>

<file path=xl/sharedStrings.xml><?xml version="1.0" encoding="utf-8"?>
<sst xmlns="http://schemas.openxmlformats.org/spreadsheetml/2006/main" count="8666" uniqueCount="249">
  <si>
    <t>Директор</t>
  </si>
  <si>
    <t>Итого зам. директора</t>
  </si>
  <si>
    <t>Гл. бухгалтер</t>
  </si>
  <si>
    <t>Учительские часы</t>
  </si>
  <si>
    <t xml:space="preserve">Всего </t>
  </si>
  <si>
    <t>Ф.И.О.</t>
  </si>
  <si>
    <t>Уровень образования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</si>
  <si>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</si>
  <si>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</si>
  <si>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</si>
  <si>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</si>
  <si>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</si>
  <si>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</si>
  <si>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начальное звено</t>
  </si>
  <si>
    <t>среднее звено</t>
  </si>
  <si>
    <t>старшее звено</t>
  </si>
  <si>
    <t>коэф.уровня образования</t>
  </si>
  <si>
    <t>коэф. стажа работы</t>
  </si>
  <si>
    <t>коэф. напряженности</t>
  </si>
  <si>
    <t>сумма</t>
  </si>
  <si>
    <t>Сумма</t>
  </si>
  <si>
    <t>часы</t>
  </si>
  <si>
    <t>Всего часов</t>
  </si>
  <si>
    <t>высшее</t>
  </si>
  <si>
    <t>Соц. педагог</t>
  </si>
  <si>
    <t>педагог-психолог</t>
  </si>
  <si>
    <t>учитель</t>
  </si>
  <si>
    <t>воспитатель</t>
  </si>
  <si>
    <t>Наименование должности</t>
  </si>
  <si>
    <t>Базовый оклад</t>
  </si>
  <si>
    <t>Коэф. специфики работы</t>
  </si>
  <si>
    <t>Должностной оклад с учетом коэф.</t>
  </si>
  <si>
    <t>Коэф.квал.катег</t>
  </si>
  <si>
    <t>Должностной оклад с округлением</t>
  </si>
  <si>
    <t>первая</t>
  </si>
  <si>
    <t>высшая</t>
  </si>
  <si>
    <t>Должностной оклад с коэф. специф.</t>
  </si>
  <si>
    <t>учитель на дому</t>
  </si>
  <si>
    <t xml:space="preserve">учитель </t>
  </si>
  <si>
    <t xml:space="preserve">Должностной оклад </t>
  </si>
  <si>
    <t>б/к</t>
  </si>
  <si>
    <t>ПДО</t>
  </si>
  <si>
    <t>вакансия</t>
  </si>
  <si>
    <t>учитель-логопед</t>
  </si>
  <si>
    <t>пед.-организ</t>
  </si>
  <si>
    <t>Зам. директора по АХР</t>
  </si>
  <si>
    <t>ВСЕГО:</t>
  </si>
  <si>
    <t>ВСЕГО</t>
  </si>
  <si>
    <t>Приложение 4</t>
  </si>
  <si>
    <t>административный персонал</t>
  </si>
  <si>
    <t>Основная часть ФОТ</t>
  </si>
  <si>
    <t>Главный бухгалтер</t>
  </si>
  <si>
    <t xml:space="preserve"> Должностной оклад с учетом коэф. специфики</t>
  </si>
  <si>
    <t>Группа образовательного учреждения по оплате труда - первая</t>
  </si>
  <si>
    <t>ФИО</t>
  </si>
  <si>
    <t>Кол-во занятых ставок</t>
  </si>
  <si>
    <t>Квалификационный уровень</t>
  </si>
  <si>
    <t>Должности</t>
  </si>
  <si>
    <t>Коэффициент группы (Кугр)</t>
  </si>
  <si>
    <t>Квалификационный уровень (Ккву)</t>
  </si>
  <si>
    <t>Должностной оклад с коэф.</t>
  </si>
  <si>
    <t>гардеробщик</t>
  </si>
  <si>
    <t>Итого гардеробщик</t>
  </si>
  <si>
    <t xml:space="preserve">электрик </t>
  </si>
  <si>
    <t>Итого электрик</t>
  </si>
  <si>
    <t>дворник</t>
  </si>
  <si>
    <t>Итого дворник</t>
  </si>
  <si>
    <t>сторож</t>
  </si>
  <si>
    <t>Итого сторож</t>
  </si>
  <si>
    <t>Итого уборщик служебных помещений</t>
  </si>
  <si>
    <t>Итого ОП</t>
  </si>
  <si>
    <t>зав. библиотекой</t>
  </si>
  <si>
    <t>Итого зав. библиотекарь</t>
  </si>
  <si>
    <t>библиотекарь</t>
  </si>
  <si>
    <t>Итого библиотекарь</t>
  </si>
  <si>
    <t>лаборант</t>
  </si>
  <si>
    <t>Итого лаборант</t>
  </si>
  <si>
    <t>бухгалтер</t>
  </si>
  <si>
    <t>Итого бухгалтер</t>
  </si>
  <si>
    <t>Итого УВП</t>
  </si>
  <si>
    <t>среднее проф</t>
  </si>
  <si>
    <t>Зам. директора УВР</t>
  </si>
  <si>
    <t xml:space="preserve"> высшая</t>
  </si>
  <si>
    <t xml:space="preserve">среднее </t>
  </si>
  <si>
    <t xml:space="preserve"> среднее проф.</t>
  </si>
  <si>
    <t>среднее</t>
  </si>
  <si>
    <t>Зам.директора УВР</t>
  </si>
  <si>
    <t>высшее ср.зв.</t>
  </si>
  <si>
    <t>вакансия нач.</t>
  </si>
  <si>
    <t>от 15</t>
  </si>
  <si>
    <t>вахтер</t>
  </si>
  <si>
    <t>Итого вахтер</t>
  </si>
  <si>
    <t>03 11 29</t>
  </si>
  <si>
    <t>25 00 15</t>
  </si>
  <si>
    <t>00 00 04</t>
  </si>
  <si>
    <t>10 08 00</t>
  </si>
  <si>
    <t xml:space="preserve">                                                                    </t>
  </si>
  <si>
    <t>от 0 до 10</t>
  </si>
  <si>
    <t>01 11 23</t>
  </si>
  <si>
    <t>12 08 08</t>
  </si>
  <si>
    <t>31 11 24</t>
  </si>
  <si>
    <t>22 06 06</t>
  </si>
  <si>
    <t>15 00 06</t>
  </si>
  <si>
    <t>28 08 21</t>
  </si>
  <si>
    <t>48 00 09</t>
  </si>
  <si>
    <t>25 02 08</t>
  </si>
  <si>
    <t>43 07 05</t>
  </si>
  <si>
    <t>50 09 09</t>
  </si>
  <si>
    <t>28 10 03</t>
  </si>
  <si>
    <t>12 01 06</t>
  </si>
  <si>
    <t>09 00 04</t>
  </si>
  <si>
    <t>04 01 04</t>
  </si>
  <si>
    <t>19 06 04</t>
  </si>
  <si>
    <t>05 03 25</t>
  </si>
  <si>
    <t>25 10 19</t>
  </si>
  <si>
    <t>21 00 16</t>
  </si>
  <si>
    <t>51 11 27</t>
  </si>
  <si>
    <t>20 11 29</t>
  </si>
  <si>
    <t>28 00 13</t>
  </si>
  <si>
    <t>47 11 10</t>
  </si>
  <si>
    <t>21 00 17</t>
  </si>
  <si>
    <t>03 08 09</t>
  </si>
  <si>
    <t>29 00 05</t>
  </si>
  <si>
    <t>27 00 16</t>
  </si>
  <si>
    <t>35 00 17</t>
  </si>
  <si>
    <t>31 03 27</t>
  </si>
  <si>
    <t>39 10 18</t>
  </si>
  <si>
    <t>30 00 16</t>
  </si>
  <si>
    <t>26 00 07</t>
  </si>
  <si>
    <t>33 00 03</t>
  </si>
  <si>
    <t>21 05 11</t>
  </si>
  <si>
    <t>50 11 22</t>
  </si>
  <si>
    <t>51 00 06</t>
  </si>
  <si>
    <t>46 00 03</t>
  </si>
  <si>
    <t>25 09 00</t>
  </si>
  <si>
    <t>25 03 01</t>
  </si>
  <si>
    <t>34 06 11</t>
  </si>
  <si>
    <t>33 10 04</t>
  </si>
  <si>
    <t>26 01 24</t>
  </si>
  <si>
    <t>30 03 15</t>
  </si>
  <si>
    <t>27 00 14</t>
  </si>
  <si>
    <t>12 00 05</t>
  </si>
  <si>
    <t>03 00 19</t>
  </si>
  <si>
    <t>26 00 15</t>
  </si>
  <si>
    <t>31 00 17</t>
  </si>
  <si>
    <t>34 02 17</t>
  </si>
  <si>
    <t>29 11 15</t>
  </si>
  <si>
    <t>06 00 00</t>
  </si>
  <si>
    <t>02 00 00</t>
  </si>
  <si>
    <t>28 11 22</t>
  </si>
  <si>
    <t>00 00 05</t>
  </si>
  <si>
    <t>средне-проф</t>
  </si>
  <si>
    <t>07 10 18</t>
  </si>
  <si>
    <t>средне проф</t>
  </si>
  <si>
    <t>00 05 18</t>
  </si>
  <si>
    <t>00 03 16</t>
  </si>
  <si>
    <t>20.00.00</t>
  </si>
  <si>
    <t xml:space="preserve">высшая </t>
  </si>
  <si>
    <t>Итого зав.хозяйством</t>
  </si>
  <si>
    <t>зав. хозяйством</t>
  </si>
  <si>
    <t>сред проф</t>
  </si>
  <si>
    <t>Стаж руководящей работы</t>
  </si>
  <si>
    <t>04 11 29</t>
  </si>
  <si>
    <t>слесарь-сантехник</t>
  </si>
  <si>
    <t>Итого слесарь-сантехник</t>
  </si>
  <si>
    <t>вакансия ст.зв.</t>
  </si>
  <si>
    <t>вакансия ср.зв.</t>
  </si>
  <si>
    <t>от 10 до 15</t>
  </si>
  <si>
    <t xml:space="preserve">Итого экономист </t>
  </si>
  <si>
    <t xml:space="preserve">экономист  </t>
  </si>
  <si>
    <t>Итого по «педагог- организатор»</t>
  </si>
  <si>
    <t>Итого по «социальный педагог»</t>
  </si>
  <si>
    <t>Итого по «педагог-психолог»</t>
  </si>
  <si>
    <t>Итого по  «педагог дополнительного образования»</t>
  </si>
  <si>
    <t>Итого по «учитель»</t>
  </si>
  <si>
    <t>Итого по «учитель на дому»</t>
  </si>
  <si>
    <t>Итого по «воспитатель»</t>
  </si>
  <si>
    <t>Итого по  «учитель-логопед»</t>
  </si>
  <si>
    <t>преп.-орг. ОБЖ</t>
  </si>
  <si>
    <t>Зам.директора ВР</t>
  </si>
  <si>
    <t>Зам. директора по ОБ</t>
  </si>
  <si>
    <t xml:space="preserve">Должностной оклад с коэф. с округлением </t>
  </si>
  <si>
    <t>вторая</t>
  </si>
  <si>
    <t>рабочий по обслуж. зд</t>
  </si>
  <si>
    <t xml:space="preserve">00 00 00 </t>
  </si>
  <si>
    <t>Коэф.специфики работы</t>
  </si>
  <si>
    <t>уб.служебн.помещений</t>
  </si>
  <si>
    <t>Итого рабочий по обсл.здания</t>
  </si>
  <si>
    <t>Должностной оклад с коэф. с округлением</t>
  </si>
  <si>
    <t>Коэф. специф.</t>
  </si>
  <si>
    <t>Должностной оклад с коэф. спец</t>
  </si>
  <si>
    <t>Коэф. по стажу</t>
  </si>
  <si>
    <t>Коэф. по занимаемой должности</t>
  </si>
  <si>
    <t>Коэф. по группе оплаты</t>
  </si>
  <si>
    <t>Должностной оклад с учетом округления</t>
  </si>
  <si>
    <t>Уровень професс.квалификационной группы</t>
  </si>
  <si>
    <t xml:space="preserve">Директор </t>
  </si>
  <si>
    <t>водитель</t>
  </si>
  <si>
    <t>Итого водитель</t>
  </si>
  <si>
    <t>Дежурный по режиму</t>
  </si>
  <si>
    <t>Итого дежурный по режиму</t>
  </si>
  <si>
    <t>Специалист по кадрам</t>
  </si>
  <si>
    <t>Итого специалист по кадрам</t>
  </si>
  <si>
    <t>Системный администратор</t>
  </si>
  <si>
    <t>Итого системный администратор</t>
  </si>
  <si>
    <t>Контрактный управляющий</t>
  </si>
  <si>
    <t>Итого контрактный управляющий</t>
  </si>
  <si>
    <t>механник</t>
  </si>
  <si>
    <t xml:space="preserve">Итого механник </t>
  </si>
  <si>
    <t>электроник</t>
  </si>
  <si>
    <t>Тьютор</t>
  </si>
  <si>
    <t>Итого "Преподаватель-организатор ОБЖ"</t>
  </si>
  <si>
    <t>Итого "Тьютор2</t>
  </si>
  <si>
    <t>4 00 19</t>
  </si>
  <si>
    <t>Итого по  «учитель-дефектолог»</t>
  </si>
  <si>
    <t>учитель-дефектолог</t>
  </si>
  <si>
    <t>Ассистент по оказанию тех.помощи инвалидам и лицам с ОВЗ</t>
  </si>
  <si>
    <t>Итого  ассистент по оказанию тех.помощи инвалидам и лицам с ОВЗ</t>
  </si>
  <si>
    <t>Итого юрисконсульт</t>
  </si>
  <si>
    <t>юрисконсульт</t>
  </si>
  <si>
    <t xml:space="preserve">Таблица проверки установления должностных окладов на 01.09.2023 г. </t>
  </si>
  <si>
    <t>Пед.стаж на 01.09.2023</t>
  </si>
  <si>
    <t>образец</t>
  </si>
  <si>
    <t>Компенсационные выплаты</t>
  </si>
  <si>
    <t>за звание</t>
  </si>
  <si>
    <t>%- вредные условия труда</t>
  </si>
  <si>
    <t>За особые  условия (20%)</t>
  </si>
  <si>
    <t>Всего основная часть ФОТ</t>
  </si>
  <si>
    <t xml:space="preserve">  средняя школа № __________________________________________</t>
  </si>
  <si>
    <t>%- вредные условия труда, руб.</t>
  </si>
  <si>
    <t>За звание, руб.</t>
  </si>
  <si>
    <t>Обслуживающий персонал по Средней школе №___________________________________</t>
  </si>
  <si>
    <t>Учебно-вспомогательный персонал по Средней школе №____________________________________</t>
  </si>
  <si>
    <t xml:space="preserve">Основная часть ФОТ    </t>
  </si>
  <si>
    <t>Итого секретарь (делопроизводитель)</t>
  </si>
  <si>
    <t>секретарь(делопроизводитель)</t>
  </si>
  <si>
    <t>проверка ФОТ по нагрузке</t>
  </si>
  <si>
    <t>Таблица проверки установления должностных окладов на 01.09.2023г.</t>
  </si>
  <si>
    <t>Должностные оклады  на 01.09.2023г.</t>
  </si>
  <si>
    <t>Педагогическим работникам  средней  школы № ______________________________________</t>
  </si>
  <si>
    <t>Приложение №4</t>
  </si>
  <si>
    <t>Советник директора</t>
  </si>
  <si>
    <t>не менее 18263,00</t>
  </si>
  <si>
    <t>ИНЫЕ ЦЕЛИ:</t>
  </si>
  <si>
    <t>96% фед.</t>
  </si>
  <si>
    <t>4% софинансирование</t>
  </si>
  <si>
    <t>Советник директора по воспитанию и взаимодействию с детскими общественными объединениями   средней  школы № ______________________________________</t>
  </si>
  <si>
    <t>Доплата до 18263,00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</si>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</sst>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10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" fontId="3" fillId="0" borderId="0" xfId="0" applyNumberFormat="1" applyFont="1"/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6" borderId="1" xfId="0" applyFont="1" applyFill="1" applyBorder="1"/>
    <xf numFmtId="0" fontId="2" fillId="0" borderId="1" xfId="0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3" fillId="7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6" borderId="2" xfId="0" applyFont="1" applyFill="1" applyBorder="1"/>
    <xf numFmtId="0" fontId="2" fillId="0" borderId="2" xfId="0" applyFont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4" fontId="3" fillId="7" borderId="2" xfId="0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0" fontId="3" fillId="0" borderId="13" xfId="0" applyFont="1" applyBorder="1" applyAlignment="1"/>
    <xf numFmtId="0" fontId="3" fillId="0" borderId="14" xfId="0" applyFont="1" applyBorder="1" applyAlignment="1"/>
    <xf numFmtId="0" fontId="2" fillId="0" borderId="14" xfId="0" applyFont="1" applyBorder="1" applyAlignment="1"/>
    <xf numFmtId="0" fontId="3" fillId="0" borderId="14" xfId="0" applyFont="1" applyBorder="1" applyAlignment="1">
      <alignment horizontal="center"/>
    </xf>
    <xf numFmtId="0" fontId="2" fillId="6" borderId="14" xfId="0" applyFont="1" applyFill="1" applyBorder="1"/>
    <xf numFmtId="2" fontId="3" fillId="0" borderId="14" xfId="0" applyNumberFormat="1" applyFont="1" applyBorder="1"/>
    <xf numFmtId="0" fontId="2" fillId="0" borderId="14" xfId="0" applyFont="1" applyBorder="1"/>
    <xf numFmtId="4" fontId="2" fillId="3" borderId="14" xfId="0" applyNumberFormat="1" applyFont="1" applyFill="1" applyBorder="1"/>
    <xf numFmtId="4" fontId="3" fillId="7" borderId="14" xfId="0" applyNumberFormat="1" applyFont="1" applyFill="1" applyBorder="1" applyAlignment="1">
      <alignment horizontal="center"/>
    </xf>
    <xf numFmtId="4" fontId="3" fillId="0" borderId="14" xfId="0" applyNumberFormat="1" applyFont="1" applyBorder="1"/>
    <xf numFmtId="0" fontId="2" fillId="0" borderId="15" xfId="0" applyFont="1" applyBorder="1"/>
    <xf numFmtId="14" fontId="2" fillId="0" borderId="3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0" fontId="2" fillId="2" borderId="2" xfId="0" applyFont="1" applyFill="1" applyBorder="1" applyAlignment="1">
      <alignment horizontal="right"/>
    </xf>
    <xf numFmtId="0" fontId="2" fillId="0" borderId="14" xfId="0" applyFont="1" applyBorder="1" applyAlignment="1">
      <alignment horizontal="center"/>
    </xf>
    <xf numFmtId="2" fontId="2" fillId="2" borderId="14" xfId="0" applyNumberFormat="1" applyFont="1" applyFill="1" applyBorder="1"/>
    <xf numFmtId="164" fontId="2" fillId="0" borderId="3" xfId="0" applyNumberFormat="1" applyFont="1" applyBorder="1"/>
    <xf numFmtId="0" fontId="2" fillId="6" borderId="3" xfId="0" applyFont="1" applyFill="1" applyBorder="1"/>
    <xf numFmtId="0" fontId="2" fillId="2" borderId="3" xfId="0" applyFont="1" applyFill="1" applyBorder="1"/>
    <xf numFmtId="4" fontId="2" fillId="3" borderId="3" xfId="0" applyNumberFormat="1" applyFont="1" applyFill="1" applyBorder="1"/>
    <xf numFmtId="0" fontId="3" fillId="0" borderId="3" xfId="0" applyFont="1" applyBorder="1"/>
    <xf numFmtId="0" fontId="2" fillId="2" borderId="2" xfId="0" applyFont="1" applyFill="1" applyBorder="1"/>
    <xf numFmtId="4" fontId="2" fillId="3" borderId="2" xfId="0" applyNumberFormat="1" applyFont="1" applyFill="1" applyBorder="1"/>
    <xf numFmtId="0" fontId="3" fillId="0" borderId="2" xfId="0" applyFont="1" applyBorder="1"/>
    <xf numFmtId="2" fontId="3" fillId="0" borderId="0" xfId="0" applyNumberFormat="1" applyFont="1" applyBorder="1"/>
    <xf numFmtId="2" fontId="2" fillId="0" borderId="3" xfId="0" applyNumberFormat="1" applyFont="1" applyBorder="1"/>
    <xf numFmtId="4" fontId="2" fillId="0" borderId="3" xfId="0" applyNumberFormat="1" applyFont="1" applyBorder="1"/>
    <xf numFmtId="2" fontId="2" fillId="2" borderId="3" xfId="0" applyNumberFormat="1" applyFont="1" applyFill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4" fontId="2" fillId="3" borderId="1" xfId="0" applyNumberFormat="1" applyFont="1" applyFill="1" applyBorder="1"/>
    <xf numFmtId="0" fontId="3" fillId="0" borderId="1" xfId="0" applyFont="1" applyBorder="1"/>
    <xf numFmtId="2" fontId="2" fillId="2" borderId="1" xfId="0" applyNumberFormat="1" applyFont="1" applyFill="1" applyBorder="1"/>
    <xf numFmtId="2" fontId="2" fillId="0" borderId="2" xfId="0" applyNumberFormat="1" applyFont="1" applyBorder="1"/>
    <xf numFmtId="2" fontId="2" fillId="2" borderId="2" xfId="0" applyNumberFormat="1" applyFont="1" applyFill="1" applyBorder="1"/>
    <xf numFmtId="2" fontId="3" fillId="6" borderId="14" xfId="0" applyNumberFormat="1" applyFont="1" applyFill="1" applyBorder="1"/>
    <xf numFmtId="0" fontId="3" fillId="0" borderId="14" xfId="0" applyFont="1" applyBorder="1"/>
    <xf numFmtId="4" fontId="3" fillId="0" borderId="15" xfId="0" applyNumberFormat="1" applyFont="1" applyBorder="1"/>
    <xf numFmtId="2" fontId="2" fillId="6" borderId="3" xfId="0" applyNumberFormat="1" applyFont="1" applyFill="1" applyBorder="1"/>
    <xf numFmtId="164" fontId="2" fillId="0" borderId="1" xfId="0" applyNumberFormat="1" applyFont="1" applyBorder="1"/>
    <xf numFmtId="2" fontId="2" fillId="6" borderId="1" xfId="0" applyNumberFormat="1" applyFont="1" applyFill="1" applyBorder="1"/>
    <xf numFmtId="1" fontId="2" fillId="0" borderId="1" xfId="0" applyNumberFormat="1" applyFont="1" applyBorder="1"/>
    <xf numFmtId="0" fontId="3" fillId="2" borderId="1" xfId="0" applyFont="1" applyFill="1" applyBorder="1"/>
    <xf numFmtId="0" fontId="2" fillId="0" borderId="1" xfId="0" applyNumberFormat="1" applyFont="1" applyBorder="1"/>
    <xf numFmtId="14" fontId="2" fillId="6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164" fontId="2" fillId="6" borderId="1" xfId="0" applyNumberFormat="1" applyFont="1" applyFill="1" applyBorder="1"/>
    <xf numFmtId="164" fontId="2" fillId="0" borderId="2" xfId="0" applyNumberFormat="1" applyFont="1" applyBorder="1"/>
    <xf numFmtId="2" fontId="2" fillId="6" borderId="2" xfId="0" applyNumberFormat="1" applyFont="1" applyFill="1" applyBorder="1"/>
    <xf numFmtId="4" fontId="3" fillId="2" borderId="15" xfId="0" applyNumberFormat="1" applyFont="1" applyFill="1" applyBorder="1"/>
    <xf numFmtId="0" fontId="5" fillId="6" borderId="3" xfId="0" applyFont="1" applyFill="1" applyBorder="1"/>
    <xf numFmtId="4" fontId="2" fillId="0" borderId="1" xfId="0" applyNumberFormat="1" applyFont="1" applyBorder="1"/>
    <xf numFmtId="0" fontId="5" fillId="6" borderId="1" xfId="0" applyFont="1" applyFill="1" applyBorder="1"/>
    <xf numFmtId="0" fontId="5" fillId="6" borderId="2" xfId="0" applyFont="1" applyFill="1" applyBorder="1"/>
    <xf numFmtId="4" fontId="2" fillId="0" borderId="2" xfId="0" applyNumberFormat="1" applyFont="1" applyBorder="1"/>
    <xf numFmtId="0" fontId="3" fillId="6" borderId="1" xfId="0" applyFont="1" applyFill="1" applyBorder="1"/>
    <xf numFmtId="0" fontId="2" fillId="0" borderId="1" xfId="0" applyFont="1" applyBorder="1" applyAlignment="1"/>
    <xf numFmtId="0" fontId="3" fillId="6" borderId="14" xfId="0" applyFont="1" applyFill="1" applyBorder="1"/>
    <xf numFmtId="0" fontId="3" fillId="0" borderId="15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6" borderId="5" xfId="0" applyFont="1" applyFill="1" applyBorder="1"/>
    <xf numFmtId="0" fontId="2" fillId="0" borderId="5" xfId="0" applyFont="1" applyBorder="1" applyAlignment="1">
      <alignment horizontal="right"/>
    </xf>
    <xf numFmtId="0" fontId="3" fillId="0" borderId="5" xfId="0" applyFont="1" applyBorder="1"/>
    <xf numFmtId="4" fontId="2" fillId="3" borderId="5" xfId="0" applyNumberFormat="1" applyFont="1" applyFill="1" applyBorder="1"/>
    <xf numFmtId="4" fontId="3" fillId="7" borderId="5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3" fillId="6" borderId="5" xfId="0" applyFont="1" applyFill="1" applyBorder="1"/>
    <xf numFmtId="4" fontId="2" fillId="9" borderId="5" xfId="0" applyNumberFormat="1" applyFont="1" applyFill="1" applyBorder="1"/>
    <xf numFmtId="4" fontId="3" fillId="9" borderId="5" xfId="0" applyNumberFormat="1" applyFont="1" applyFill="1" applyBorder="1" applyAlignment="1">
      <alignment horizontal="center" vertical="center"/>
    </xf>
    <xf numFmtId="4" fontId="3" fillId="9" borderId="0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4" fontId="2" fillId="9" borderId="0" xfId="0" applyNumberFormat="1" applyFont="1" applyFill="1" applyBorder="1"/>
    <xf numFmtId="4" fontId="3" fillId="9" borderId="1" xfId="0" applyNumberFormat="1" applyFont="1" applyFill="1" applyBorder="1" applyAlignment="1">
      <alignment horizontal="center" vertical="center"/>
    </xf>
    <xf numFmtId="0" fontId="2" fillId="6" borderId="0" xfId="0" applyFont="1" applyFill="1"/>
    <xf numFmtId="0" fontId="2" fillId="6" borderId="22" xfId="0" applyFont="1" applyFill="1" applyBorder="1"/>
    <xf numFmtId="0" fontId="2" fillId="6" borderId="22" xfId="0" applyFont="1" applyFill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2" fillId="0" borderId="22" xfId="0" applyFont="1" applyBorder="1"/>
    <xf numFmtId="0" fontId="2" fillId="2" borderId="22" xfId="0" applyFont="1" applyFill="1" applyBorder="1"/>
    <xf numFmtId="4" fontId="2" fillId="3" borderId="22" xfId="0" applyNumberFormat="1" applyFont="1" applyFill="1" applyBorder="1"/>
    <xf numFmtId="4" fontId="3" fillId="7" borderId="22" xfId="0" applyNumberFormat="1" applyFont="1" applyFill="1" applyBorder="1" applyAlignment="1">
      <alignment horizontal="center"/>
    </xf>
    <xf numFmtId="4" fontId="2" fillId="0" borderId="22" xfId="0" applyNumberFormat="1" applyFont="1" applyBorder="1" applyAlignment="1">
      <alignment horizontal="right"/>
    </xf>
    <xf numFmtId="0" fontId="3" fillId="6" borderId="22" xfId="0" applyFont="1" applyFill="1" applyBorder="1"/>
    <xf numFmtId="4" fontId="2" fillId="9" borderId="22" xfId="0" applyNumberFormat="1" applyFont="1" applyFill="1" applyBorder="1"/>
    <xf numFmtId="4" fontId="3" fillId="9" borderId="22" xfId="0" applyNumberFormat="1" applyFont="1" applyFill="1" applyBorder="1" applyAlignment="1">
      <alignment horizontal="center" vertical="center"/>
    </xf>
    <xf numFmtId="0" fontId="2" fillId="6" borderId="23" xfId="0" applyFont="1" applyFill="1" applyBorder="1"/>
    <xf numFmtId="2" fontId="2" fillId="0" borderId="0" xfId="0" applyNumberFormat="1" applyFont="1"/>
    <xf numFmtId="164" fontId="2" fillId="0" borderId="0" xfId="0" applyNumberFormat="1" applyFont="1" applyBorder="1"/>
    <xf numFmtId="0" fontId="2" fillId="2" borderId="1" xfId="0" applyFont="1" applyFill="1" applyBorder="1"/>
    <xf numFmtId="0" fontId="2" fillId="6" borderId="6" xfId="0" applyFont="1" applyFill="1" applyBorder="1"/>
    <xf numFmtId="0" fontId="2" fillId="6" borderId="4" xfId="0" applyFont="1" applyFill="1" applyBorder="1"/>
    <xf numFmtId="0" fontId="2" fillId="6" borderId="21" xfId="0" applyFont="1" applyFill="1" applyBorder="1"/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 applyAlignment="1">
      <alignment horizontal="right"/>
    </xf>
    <xf numFmtId="0" fontId="2" fillId="0" borderId="18" xfId="0" applyFont="1" applyBorder="1"/>
    <xf numFmtId="0" fontId="2" fillId="0" borderId="20" xfId="0" applyFont="1" applyBorder="1" applyAlignment="1">
      <alignment horizontal="right"/>
    </xf>
    <xf numFmtId="0" fontId="5" fillId="0" borderId="16" xfId="0" applyFont="1" applyBorder="1"/>
    <xf numFmtId="0" fontId="2" fillId="0" borderId="17" xfId="0" applyFont="1" applyBorder="1" applyAlignment="1">
      <alignment horizontal="right"/>
    </xf>
    <xf numFmtId="0" fontId="3" fillId="0" borderId="17" xfId="0" applyFont="1" applyBorder="1"/>
    <xf numFmtId="0" fontId="3" fillId="0" borderId="20" xfId="0" applyFont="1" applyBorder="1"/>
    <xf numFmtId="4" fontId="2" fillId="2" borderId="17" xfId="0" applyNumberFormat="1" applyFont="1" applyFill="1" applyBorder="1"/>
    <xf numFmtId="0" fontId="5" fillId="0" borderId="10" xfId="0" applyFont="1" applyBorder="1"/>
    <xf numFmtId="4" fontId="2" fillId="2" borderId="11" xfId="0" applyNumberFormat="1" applyFont="1" applyFill="1" applyBorder="1"/>
    <xf numFmtId="0" fontId="5" fillId="0" borderId="18" xfId="0" applyFont="1" applyBorder="1"/>
    <xf numFmtId="4" fontId="2" fillId="2" borderId="20" xfId="0" applyNumberFormat="1" applyFont="1" applyFill="1" applyBorder="1"/>
    <xf numFmtId="4" fontId="3" fillId="2" borderId="17" xfId="0" applyNumberFormat="1" applyFont="1" applyFill="1" applyBorder="1"/>
    <xf numFmtId="4" fontId="3" fillId="2" borderId="11" xfId="0" applyNumberFormat="1" applyFont="1" applyFill="1" applyBorder="1"/>
    <xf numFmtId="4" fontId="3" fillId="2" borderId="20" xfId="0" applyNumberFormat="1" applyFont="1" applyFill="1" applyBorder="1"/>
    <xf numFmtId="0" fontId="5" fillId="2" borderId="16" xfId="0" applyFont="1" applyFill="1" applyBorder="1"/>
    <xf numFmtId="0" fontId="5" fillId="2" borderId="10" xfId="0" applyFont="1" applyFill="1" applyBorder="1"/>
    <xf numFmtId="0" fontId="3" fillId="0" borderId="11" xfId="0" applyFont="1" applyBorder="1"/>
    <xf numFmtId="0" fontId="5" fillId="0" borderId="19" xfId="0" applyFont="1" applyBorder="1"/>
    <xf numFmtId="0" fontId="3" fillId="0" borderId="24" xfId="0" applyFont="1" applyBorder="1"/>
    <xf numFmtId="0" fontId="2" fillId="6" borderId="19" xfId="0" applyFont="1" applyFill="1" applyBorder="1"/>
    <xf numFmtId="0" fontId="2" fillId="6" borderId="24" xfId="0" applyFont="1" applyFill="1" applyBorder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right"/>
    </xf>
    <xf numFmtId="2" fontId="2" fillId="6" borderId="1" xfId="0" applyNumberFormat="1" applyFont="1" applyFill="1" applyBorder="1"/>
    <xf numFmtId="4" fontId="3" fillId="7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3" fillId="12" borderId="13" xfId="0" applyFont="1" applyFill="1" applyBorder="1"/>
    <xf numFmtId="0" fontId="3" fillId="12" borderId="14" xfId="0" applyFont="1" applyFill="1" applyBorder="1"/>
    <xf numFmtId="2" fontId="3" fillId="12" borderId="14" xfId="0" applyNumberFormat="1" applyFont="1" applyFill="1" applyBorder="1"/>
    <xf numFmtId="4" fontId="3" fillId="12" borderId="14" xfId="0" applyNumberFormat="1" applyFont="1" applyFill="1" applyBorder="1"/>
    <xf numFmtId="0" fontId="3" fillId="12" borderId="14" xfId="0" applyFont="1" applyFill="1" applyBorder="1" applyAlignment="1">
      <alignment horizontal="center"/>
    </xf>
    <xf numFmtId="2" fontId="3" fillId="12" borderId="15" xfId="0" applyNumberFormat="1" applyFont="1" applyFill="1" applyBorder="1"/>
    <xf numFmtId="2" fontId="2" fillId="12" borderId="1" xfId="0" applyNumberFormat="1" applyFont="1" applyFill="1" applyBorder="1" applyAlignment="1">
      <alignment horizontal="right"/>
    </xf>
    <xf numFmtId="4" fontId="2" fillId="11" borderId="1" xfId="0" applyNumberFormat="1" applyFont="1" applyFill="1" applyBorder="1" applyAlignment="1">
      <alignment horizontal="right"/>
    </xf>
    <xf numFmtId="4" fontId="2" fillId="11" borderId="2" xfId="0" applyNumberFormat="1" applyFont="1" applyFill="1" applyBorder="1" applyAlignment="1">
      <alignment horizontal="right"/>
    </xf>
    <xf numFmtId="4" fontId="3" fillId="11" borderId="14" xfId="0" applyNumberFormat="1" applyFont="1" applyFill="1" applyBorder="1"/>
    <xf numFmtId="4" fontId="2" fillId="11" borderId="3" xfId="0" applyNumberFormat="1" applyFont="1" applyFill="1" applyBorder="1" applyAlignment="1">
      <alignment horizontal="right"/>
    </xf>
    <xf numFmtId="4" fontId="2" fillId="11" borderId="5" xfId="0" applyNumberFormat="1" applyFont="1" applyFill="1" applyBorder="1" applyAlignment="1">
      <alignment horizontal="right"/>
    </xf>
    <xf numFmtId="4" fontId="2" fillId="11" borderId="22" xfId="0" applyNumberFormat="1" applyFont="1" applyFill="1" applyBorder="1" applyAlignment="1">
      <alignment horizontal="right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6" fillId="0" borderId="0" xfId="0" applyFont="1" applyBorder="1"/>
    <xf numFmtId="16" fontId="6" fillId="0" borderId="0" xfId="0" applyNumberFormat="1" applyFont="1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2" borderId="0" xfId="0" applyFont="1" applyFill="1" applyBorder="1"/>
    <xf numFmtId="2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6" borderId="0" xfId="0" applyFont="1" applyFill="1" applyBorder="1"/>
    <xf numFmtId="0" fontId="6" fillId="6" borderId="0" xfId="0" applyFont="1" applyFill="1"/>
    <xf numFmtId="0" fontId="6" fillId="6" borderId="0" xfId="0" applyFont="1" applyFill="1" applyBorder="1"/>
    <xf numFmtId="0" fontId="8" fillId="6" borderId="16" xfId="0" applyFont="1" applyFill="1" applyBorder="1"/>
    <xf numFmtId="0" fontId="6" fillId="6" borderId="3" xfId="0" applyFont="1" applyFill="1" applyBorder="1"/>
    <xf numFmtId="0" fontId="6" fillId="6" borderId="3" xfId="0" applyFont="1" applyFill="1" applyBorder="1" applyAlignment="1">
      <alignment horizontal="center"/>
    </xf>
    <xf numFmtId="2" fontId="6" fillId="6" borderId="3" xfId="0" applyNumberFormat="1" applyFont="1" applyFill="1" applyBorder="1" applyAlignment="1">
      <alignment horizontal="right"/>
    </xf>
    <xf numFmtId="0" fontId="6" fillId="6" borderId="3" xfId="0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/>
    </xf>
    <xf numFmtId="3" fontId="6" fillId="8" borderId="3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2" fontId="6" fillId="12" borderId="11" xfId="0" applyNumberFormat="1" applyFont="1" applyFill="1" applyBorder="1" applyAlignment="1">
      <alignment horizontal="right"/>
    </xf>
    <xf numFmtId="0" fontId="8" fillId="6" borderId="18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right"/>
    </xf>
    <xf numFmtId="0" fontId="6" fillId="6" borderId="2" xfId="0" applyFont="1" applyFill="1" applyBorder="1" applyAlignment="1">
      <alignment horizontal="right"/>
    </xf>
    <xf numFmtId="4" fontId="6" fillId="6" borderId="2" xfId="0" applyNumberFormat="1" applyFont="1" applyFill="1" applyBorder="1" applyAlignment="1">
      <alignment horizontal="right"/>
    </xf>
    <xf numFmtId="3" fontId="6" fillId="8" borderId="1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/>
    <xf numFmtId="4" fontId="6" fillId="6" borderId="5" xfId="0" applyNumberFormat="1" applyFont="1" applyFill="1" applyBorder="1" applyAlignment="1">
      <alignment horizontal="right"/>
    </xf>
    <xf numFmtId="2" fontId="6" fillId="0" borderId="0" xfId="0" applyNumberFormat="1" applyFont="1"/>
    <xf numFmtId="2" fontId="8" fillId="6" borderId="1" xfId="0" applyNumberFormat="1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6" fillId="4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6" borderId="10" xfId="0" applyFont="1" applyFill="1" applyBorder="1"/>
    <xf numFmtId="4" fontId="6" fillId="6" borderId="3" xfId="0" applyNumberFormat="1" applyFont="1" applyFill="1" applyBorder="1"/>
    <xf numFmtId="3" fontId="6" fillId="6" borderId="3" xfId="0" applyNumberFormat="1" applyFont="1" applyFill="1" applyBorder="1"/>
    <xf numFmtId="0" fontId="6" fillId="0" borderId="3" xfId="0" applyFont="1" applyBorder="1"/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/>
    <xf numFmtId="0" fontId="6" fillId="0" borderId="10" xfId="0" applyFont="1" applyBorder="1"/>
    <xf numFmtId="0" fontId="6" fillId="0" borderId="1" xfId="0" applyFont="1" applyBorder="1" applyAlignment="1">
      <alignment horizontal="center"/>
    </xf>
    <xf numFmtId="4" fontId="6" fillId="6" borderId="1" xfId="0" applyNumberFormat="1" applyFont="1" applyFill="1" applyBorder="1"/>
    <xf numFmtId="3" fontId="6" fillId="6" borderId="1" xfId="0" applyNumberFormat="1" applyFont="1" applyFill="1" applyBorder="1"/>
    <xf numFmtId="2" fontId="7" fillId="6" borderId="3" xfId="0" applyNumberFormat="1" applyFont="1" applyFill="1" applyBorder="1" applyAlignment="1">
      <alignment horizontal="center"/>
    </xf>
    <xf numFmtId="0" fontId="7" fillId="0" borderId="0" xfId="0" applyFont="1" applyFill="1" applyBorder="1"/>
    <xf numFmtId="4" fontId="6" fillId="6" borderId="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/>
    <xf numFmtId="0" fontId="7" fillId="6" borderId="16" xfId="0" applyFont="1" applyFill="1" applyBorder="1"/>
    <xf numFmtId="0" fontId="6" fillId="6" borderId="1" xfId="0" applyFont="1" applyFill="1" applyBorder="1" applyAlignment="1">
      <alignment horizontal="center" vertical="center" wrapText="1"/>
    </xf>
    <xf numFmtId="4" fontId="7" fillId="12" borderId="15" xfId="0" applyNumberFormat="1" applyFont="1" applyFill="1" applyBorder="1" applyAlignment="1">
      <alignment horizontal="right"/>
    </xf>
    <xf numFmtId="4" fontId="6" fillId="12" borderId="15" xfId="0" applyNumberFormat="1" applyFont="1" applyFill="1" applyBorder="1" applyAlignment="1">
      <alignment horizontal="right"/>
    </xf>
    <xf numFmtId="0" fontId="8" fillId="11" borderId="13" xfId="0" applyFont="1" applyFill="1" applyBorder="1"/>
    <xf numFmtId="0" fontId="9" fillId="11" borderId="14" xfId="0" applyFont="1" applyFill="1" applyBorder="1"/>
    <xf numFmtId="0" fontId="6" fillId="11" borderId="14" xfId="0" applyFont="1" applyFill="1" applyBorder="1" applyAlignment="1">
      <alignment horizontal="center"/>
    </xf>
    <xf numFmtId="2" fontId="7" fillId="11" borderId="14" xfId="0" applyNumberFormat="1" applyFont="1" applyFill="1" applyBorder="1" applyAlignment="1">
      <alignment horizontal="right"/>
    </xf>
    <xf numFmtId="2" fontId="6" fillId="11" borderId="14" xfId="0" applyNumberFormat="1" applyFont="1" applyFill="1" applyBorder="1" applyAlignment="1">
      <alignment horizontal="right"/>
    </xf>
    <xf numFmtId="0" fontId="6" fillId="11" borderId="14" xfId="0" applyFont="1" applyFill="1" applyBorder="1" applyAlignment="1">
      <alignment horizontal="right"/>
    </xf>
    <xf numFmtId="4" fontId="6" fillId="11" borderId="14" xfId="0" applyNumberFormat="1" applyFont="1" applyFill="1" applyBorder="1" applyAlignment="1">
      <alignment horizontal="right"/>
    </xf>
    <xf numFmtId="3" fontId="6" fillId="11" borderId="14" xfId="0" applyNumberFormat="1" applyFont="1" applyFill="1" applyBorder="1" applyAlignment="1">
      <alignment horizontal="center"/>
    </xf>
    <xf numFmtId="0" fontId="6" fillId="11" borderId="13" xfId="0" applyFont="1" applyFill="1" applyBorder="1"/>
    <xf numFmtId="14" fontId="6" fillId="11" borderId="14" xfId="0" applyNumberFormat="1" applyFont="1" applyFill="1" applyBorder="1" applyAlignment="1">
      <alignment horizontal="center"/>
    </xf>
    <xf numFmtId="2" fontId="8" fillId="11" borderId="14" xfId="0" applyNumberFormat="1" applyFont="1" applyFill="1" applyBorder="1" applyAlignment="1">
      <alignment horizontal="right"/>
    </xf>
    <xf numFmtId="4" fontId="6" fillId="11" borderId="3" xfId="0" applyNumberFormat="1" applyFont="1" applyFill="1" applyBorder="1" applyAlignment="1">
      <alignment horizontal="right"/>
    </xf>
    <xf numFmtId="4" fontId="6" fillId="11" borderId="1" xfId="0" applyNumberFormat="1" applyFont="1" applyFill="1" applyBorder="1" applyAlignment="1">
      <alignment horizontal="right"/>
    </xf>
    <xf numFmtId="2" fontId="6" fillId="6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8" fillId="6" borderId="10" xfId="0" applyFont="1" applyFill="1" applyBorder="1"/>
    <xf numFmtId="0" fontId="6" fillId="0" borderId="2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/>
    </xf>
    <xf numFmtId="2" fontId="6" fillId="12" borderId="17" xfId="0" applyNumberFormat="1" applyFont="1" applyFill="1" applyBorder="1" applyAlignment="1">
      <alignment horizontal="right"/>
    </xf>
    <xf numFmtId="4" fontId="7" fillId="11" borderId="14" xfId="0" applyNumberFormat="1" applyFont="1" applyFill="1" applyBorder="1" applyAlignment="1">
      <alignment horizontal="right"/>
    </xf>
    <xf numFmtId="3" fontId="6" fillId="8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2" fontId="6" fillId="12" borderId="20" xfId="0" applyNumberFormat="1" applyFont="1" applyFill="1" applyBorder="1" applyAlignment="1">
      <alignment horizontal="right"/>
    </xf>
    <xf numFmtId="0" fontId="7" fillId="11" borderId="13" xfId="0" applyFont="1" applyFill="1" applyBorder="1"/>
    <xf numFmtId="0" fontId="7" fillId="11" borderId="14" xfId="0" applyFont="1" applyFill="1" applyBorder="1"/>
    <xf numFmtId="0" fontId="7" fillId="11" borderId="14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right"/>
    </xf>
    <xf numFmtId="0" fontId="7" fillId="11" borderId="14" xfId="0" applyFont="1" applyFill="1" applyBorder="1" applyAlignment="1">
      <alignment wrapText="1"/>
    </xf>
    <xf numFmtId="0" fontId="6" fillId="12" borderId="13" xfId="0" applyFont="1" applyFill="1" applyBorder="1"/>
    <xf numFmtId="0" fontId="7" fillId="12" borderId="14" xfId="0" applyFont="1" applyFill="1" applyBorder="1"/>
    <xf numFmtId="165" fontId="7" fillId="12" borderId="14" xfId="0" applyNumberFormat="1" applyFont="1" applyFill="1" applyBorder="1" applyAlignment="1">
      <alignment horizontal="right"/>
    </xf>
    <xf numFmtId="2" fontId="7" fillId="12" borderId="14" xfId="0" applyNumberFormat="1" applyFont="1" applyFill="1" applyBorder="1" applyAlignment="1">
      <alignment horizontal="right"/>
    </xf>
    <xf numFmtId="0" fontId="7" fillId="12" borderId="14" xfId="0" applyFont="1" applyFill="1" applyBorder="1" applyAlignment="1">
      <alignment horizontal="right"/>
    </xf>
    <xf numFmtId="4" fontId="7" fillId="12" borderId="14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8" xfId="0" applyFont="1" applyBorder="1"/>
    <xf numFmtId="2" fontId="8" fillId="6" borderId="2" xfId="0" applyNumberFormat="1" applyFont="1" applyFill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3" fontId="6" fillId="4" borderId="2" xfId="0" applyNumberFormat="1" applyFont="1" applyFill="1" applyBorder="1" applyAlignment="1">
      <alignment horizontal="center"/>
    </xf>
    <xf numFmtId="2" fontId="8" fillId="6" borderId="3" xfId="0" applyNumberFormat="1" applyFont="1" applyFill="1" applyBorder="1" applyAlignment="1">
      <alignment horizontal="center"/>
    </xf>
    <xf numFmtId="4" fontId="6" fillId="0" borderId="3" xfId="0" applyNumberFormat="1" applyFont="1" applyBorder="1"/>
    <xf numFmtId="3" fontId="6" fillId="4" borderId="3" xfId="0" applyNumberFormat="1" applyFont="1" applyFill="1" applyBorder="1" applyAlignment="1">
      <alignment horizontal="center"/>
    </xf>
    <xf numFmtId="0" fontId="7" fillId="5" borderId="13" xfId="0" applyFont="1" applyFill="1" applyBorder="1"/>
    <xf numFmtId="2" fontId="7" fillId="5" borderId="14" xfId="0" applyNumberFormat="1" applyFont="1" applyFill="1" applyBorder="1" applyAlignment="1">
      <alignment horizontal="center"/>
    </xf>
    <xf numFmtId="0" fontId="7" fillId="5" borderId="14" xfId="0" applyFont="1" applyFill="1" applyBorder="1"/>
    <xf numFmtId="4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center"/>
    </xf>
    <xf numFmtId="0" fontId="8" fillId="0" borderId="26" xfId="0" applyFont="1" applyBorder="1"/>
    <xf numFmtId="2" fontId="8" fillId="6" borderId="5" xfId="0" applyNumberFormat="1" applyFont="1" applyFill="1" applyBorder="1" applyAlignment="1">
      <alignment horizontal="center"/>
    </xf>
    <xf numFmtId="0" fontId="6" fillId="0" borderId="5" xfId="0" applyFont="1" applyBorder="1"/>
    <xf numFmtId="4" fontId="6" fillId="0" borderId="5" xfId="0" applyNumberFormat="1" applyFont="1" applyBorder="1"/>
    <xf numFmtId="3" fontId="6" fillId="4" borderId="5" xfId="0" applyNumberFormat="1" applyFont="1" applyFill="1" applyBorder="1" applyAlignment="1">
      <alignment horizontal="center"/>
    </xf>
    <xf numFmtId="0" fontId="8" fillId="0" borderId="16" xfId="0" applyFont="1" applyBorder="1"/>
    <xf numFmtId="4" fontId="6" fillId="5" borderId="14" xfId="0" applyNumberFormat="1" applyFont="1" applyFill="1" applyBorder="1"/>
    <xf numFmtId="0" fontId="6" fillId="0" borderId="18" xfId="0" applyFont="1" applyBorder="1"/>
    <xf numFmtId="2" fontId="6" fillId="6" borderId="2" xfId="0" applyNumberFormat="1" applyFont="1" applyFill="1" applyBorder="1" applyAlignment="1">
      <alignment horizontal="center"/>
    </xf>
    <xf numFmtId="0" fontId="6" fillId="6" borderId="16" xfId="0" applyFont="1" applyFill="1" applyBorder="1"/>
    <xf numFmtId="2" fontId="6" fillId="6" borderId="3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7" fillId="5" borderId="13" xfId="0" applyFont="1" applyFill="1" applyBorder="1" applyAlignment="1">
      <alignment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wrapText="1"/>
    </xf>
    <xf numFmtId="0" fontId="6" fillId="6" borderId="10" xfId="0" applyFont="1" applyFill="1" applyBorder="1" applyAlignment="1">
      <alignment horizontal="center" vertical="center" wrapText="1"/>
    </xf>
    <xf numFmtId="4" fontId="6" fillId="12" borderId="11" xfId="0" applyNumberFormat="1" applyFont="1" applyFill="1" applyBorder="1"/>
    <xf numFmtId="0" fontId="6" fillId="6" borderId="18" xfId="0" applyFont="1" applyFill="1" applyBorder="1"/>
    <xf numFmtId="4" fontId="6" fillId="6" borderId="2" xfId="0" applyNumberFormat="1" applyFont="1" applyFill="1" applyBorder="1"/>
    <xf numFmtId="3" fontId="6" fillId="6" borderId="2" xfId="0" applyNumberFormat="1" applyFont="1" applyFill="1" applyBorder="1"/>
    <xf numFmtId="0" fontId="6" fillId="0" borderId="2" xfId="0" applyFont="1" applyBorder="1" applyAlignment="1">
      <alignment horizontal="center"/>
    </xf>
    <xf numFmtId="4" fontId="6" fillId="12" borderId="20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4" fontId="6" fillId="12" borderId="17" xfId="0" applyNumberFormat="1" applyFont="1" applyFill="1" applyBorder="1"/>
    <xf numFmtId="0" fontId="7" fillId="5" borderId="14" xfId="0" applyFont="1" applyFill="1" applyBorder="1" applyAlignment="1">
      <alignment horizontal="center"/>
    </xf>
    <xf numFmtId="3" fontId="7" fillId="5" borderId="14" xfId="0" applyNumberFormat="1" applyFont="1" applyFill="1" applyBorder="1"/>
    <xf numFmtId="4" fontId="7" fillId="12" borderId="15" xfId="0" applyNumberFormat="1" applyFont="1" applyFill="1" applyBorder="1"/>
    <xf numFmtId="0" fontId="6" fillId="6" borderId="19" xfId="0" applyFont="1" applyFill="1" applyBorder="1"/>
    <xf numFmtId="2" fontId="6" fillId="6" borderId="5" xfId="0" applyNumberFormat="1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6" fillId="6" borderId="5" xfId="0" applyFont="1" applyFill="1" applyBorder="1"/>
    <xf numFmtId="4" fontId="6" fillId="6" borderId="5" xfId="0" applyNumberFormat="1" applyFont="1" applyFill="1" applyBorder="1"/>
    <xf numFmtId="3" fontId="6" fillId="6" borderId="5" xfId="0" applyNumberFormat="1" applyFont="1" applyFill="1" applyBorder="1"/>
    <xf numFmtId="4" fontId="6" fillId="0" borderId="5" xfId="0" applyNumberFormat="1" applyFont="1" applyBorder="1" applyAlignment="1">
      <alignment horizontal="right"/>
    </xf>
    <xf numFmtId="4" fontId="6" fillId="12" borderId="24" xfId="0" applyNumberFormat="1" applyFont="1" applyFill="1" applyBorder="1"/>
    <xf numFmtId="0" fontId="6" fillId="0" borderId="19" xfId="0" applyFont="1" applyBorder="1"/>
    <xf numFmtId="2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7" fillId="0" borderId="3" xfId="0" applyNumberFormat="1" applyFont="1" applyBorder="1"/>
    <xf numFmtId="0" fontId="6" fillId="0" borderId="5" xfId="0" applyFont="1" applyFill="1" applyBorder="1"/>
    <xf numFmtId="0" fontId="6" fillId="5" borderId="14" xfId="0" applyFont="1" applyFill="1" applyBorder="1" applyAlignment="1">
      <alignment horizontal="center"/>
    </xf>
    <xf numFmtId="0" fontId="6" fillId="5" borderId="14" xfId="0" applyFont="1" applyFill="1" applyBorder="1"/>
    <xf numFmtId="3" fontId="6" fillId="5" borderId="14" xfId="0" applyNumberFormat="1" applyFont="1" applyFill="1" applyBorder="1"/>
    <xf numFmtId="4" fontId="7" fillId="10" borderId="5" xfId="0" applyNumberFormat="1" applyFont="1" applyFill="1" applyBorder="1" applyAlignment="1">
      <alignment horizontal="right"/>
    </xf>
    <xf numFmtId="0" fontId="6" fillId="6" borderId="3" xfId="0" applyFont="1" applyFill="1" applyBorder="1" applyAlignment="1">
      <alignment wrapText="1"/>
    </xf>
    <xf numFmtId="2" fontId="6" fillId="0" borderId="3" xfId="0" applyNumberFormat="1" applyFont="1" applyBorder="1"/>
    <xf numFmtId="0" fontId="7" fillId="6" borderId="18" xfId="0" applyFont="1" applyFill="1" applyBorder="1"/>
    <xf numFmtId="2" fontId="7" fillId="6" borderId="2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wrapText="1"/>
    </xf>
    <xf numFmtId="2" fontId="6" fillId="0" borderId="2" xfId="0" applyNumberFormat="1" applyFont="1" applyBorder="1"/>
    <xf numFmtId="0" fontId="7" fillId="5" borderId="13" xfId="0" applyFont="1" applyFill="1" applyBorder="1" applyAlignment="1">
      <alignment vertical="center" wrapText="1"/>
    </xf>
    <xf numFmtId="2" fontId="7" fillId="5" borderId="14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vertical="center"/>
    </xf>
    <xf numFmtId="4" fontId="6" fillId="5" borderId="14" xfId="0" applyNumberFormat="1" applyFont="1" applyFill="1" applyBorder="1" applyAlignment="1">
      <alignment vertical="center"/>
    </xf>
    <xf numFmtId="3" fontId="6" fillId="5" borderId="14" xfId="0" applyNumberFormat="1" applyFont="1" applyFill="1" applyBorder="1" applyAlignment="1">
      <alignment vertical="center"/>
    </xf>
    <xf numFmtId="4" fontId="7" fillId="5" borderId="14" xfId="0" applyNumberFormat="1" applyFont="1" applyFill="1" applyBorder="1" applyAlignment="1">
      <alignment vertical="center"/>
    </xf>
    <xf numFmtId="4" fontId="7" fillId="12" borderId="15" xfId="0" applyNumberFormat="1" applyFont="1" applyFill="1" applyBorder="1" applyAlignment="1">
      <alignment vertical="center"/>
    </xf>
    <xf numFmtId="2" fontId="6" fillId="0" borderId="5" xfId="0" applyNumberFormat="1" applyFont="1" applyBorder="1"/>
    <xf numFmtId="0" fontId="7" fillId="12" borderId="13" xfId="0" applyFont="1" applyFill="1" applyBorder="1"/>
    <xf numFmtId="2" fontId="7" fillId="12" borderId="14" xfId="0" applyNumberFormat="1" applyFont="1" applyFill="1" applyBorder="1" applyAlignment="1">
      <alignment horizontal="center"/>
    </xf>
    <xf numFmtId="2" fontId="7" fillId="12" borderId="14" xfId="0" applyNumberFormat="1" applyFont="1" applyFill="1" applyBorder="1"/>
    <xf numFmtId="2" fontId="7" fillId="12" borderId="15" xfId="0" applyNumberFormat="1" applyFont="1" applyFill="1" applyBorder="1"/>
    <xf numFmtId="4" fontId="6" fillId="11" borderId="2" xfId="0" applyNumberFormat="1" applyFont="1" applyFill="1" applyBorder="1" applyAlignment="1">
      <alignment horizontal="right"/>
    </xf>
    <xf numFmtId="4" fontId="6" fillId="11" borderId="11" xfId="0" applyNumberFormat="1" applyFont="1" applyFill="1" applyBorder="1"/>
    <xf numFmtId="4" fontId="6" fillId="11" borderId="20" xfId="0" applyNumberFormat="1" applyFont="1" applyFill="1" applyBorder="1"/>
    <xf numFmtId="4" fontId="7" fillId="11" borderId="15" xfId="0" applyNumberFormat="1" applyFont="1" applyFill="1" applyBorder="1"/>
    <xf numFmtId="4" fontId="6" fillId="11" borderId="24" xfId="0" applyNumberFormat="1" applyFont="1" applyFill="1" applyBorder="1"/>
    <xf numFmtId="4" fontId="6" fillId="11" borderId="17" xfId="0" applyNumberFormat="1" applyFont="1" applyFill="1" applyBorder="1"/>
    <xf numFmtId="2" fontId="7" fillId="11" borderId="15" xfId="0" applyNumberFormat="1" applyFont="1" applyFill="1" applyBorder="1"/>
    <xf numFmtId="2" fontId="7" fillId="11" borderId="14" xfId="0" applyNumberFormat="1" applyFont="1" applyFill="1" applyBorder="1" applyAlignment="1">
      <alignment horizontal="center"/>
    </xf>
    <xf numFmtId="4" fontId="6" fillId="11" borderId="2" xfId="0" applyNumberFormat="1" applyFont="1" applyFill="1" applyBorder="1"/>
    <xf numFmtId="4" fontId="7" fillId="11" borderId="14" xfId="0" applyNumberFormat="1" applyFont="1" applyFill="1" applyBorder="1"/>
    <xf numFmtId="4" fontId="6" fillId="11" borderId="3" xfId="0" applyNumberFormat="1" applyFont="1" applyFill="1" applyBorder="1"/>
    <xf numFmtId="4" fontId="6" fillId="11" borderId="5" xfId="0" applyNumberFormat="1" applyFont="1" applyFill="1" applyBorder="1"/>
    <xf numFmtId="4" fontId="6" fillId="11" borderId="1" xfId="0" applyNumberFormat="1" applyFont="1" applyFill="1" applyBorder="1"/>
    <xf numFmtId="4" fontId="7" fillId="11" borderId="14" xfId="0" applyNumberFormat="1" applyFont="1" applyFill="1" applyBorder="1" applyAlignment="1">
      <alignment vertical="center"/>
    </xf>
    <xf numFmtId="16" fontId="7" fillId="0" borderId="0" xfId="0" applyNumberFormat="1" applyFont="1"/>
    <xf numFmtId="0" fontId="7" fillId="0" borderId="0" xfId="0" applyFont="1" applyBorder="1"/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7" fillId="0" borderId="27" xfId="0" applyFont="1" applyBorder="1"/>
    <xf numFmtId="0" fontId="7" fillId="0" borderId="28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7" fillId="7" borderId="1" xfId="0" applyNumberFormat="1" applyFont="1" applyFill="1" applyBorder="1" applyAlignment="1">
      <alignment horizontal="center"/>
    </xf>
    <xf numFmtId="2" fontId="6" fillId="0" borderId="1" xfId="0" applyNumberFormat="1" applyFont="1" applyBorder="1"/>
    <xf numFmtId="2" fontId="6" fillId="12" borderId="11" xfId="0" applyNumberFormat="1" applyFont="1" applyFill="1" applyBorder="1"/>
    <xf numFmtId="2" fontId="6" fillId="0" borderId="0" xfId="0" applyNumberFormat="1" applyFont="1" applyBorder="1"/>
    <xf numFmtId="4" fontId="2" fillId="9" borderId="1" xfId="0" applyNumberFormat="1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12" borderId="9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4"/>
  <sheetViews>
    <sheetView zoomScale="80" zoomScaleNormal="80" zoomScaleSheetLayoutView="50" workbookViewId="0">
      <pane xSplit="1" ySplit="7" topLeftCell="B71" activePane="bottomRight" state="frozen"/>
      <selection pane="topRight" activeCell="B1" sqref="B1"/>
      <selection pane="bottomLeft" activeCell="A5" sqref="A5"/>
      <selection pane="bottomRight" activeCell="T95" sqref="T95"/>
    </sheetView>
  </sheetViews>
  <sheetFormatPr defaultColWidth="8.85546875" defaultRowHeight="12.75" x14ac:dyDescent="0.2"/>
  <cols>
    <col min="1" max="1" width="21.85546875" style="1" customWidth="1"/>
    <col min="2" max="2" width="8.28515625" style="1" customWidth="1"/>
    <col min="3" max="3" width="10.7109375" style="1" customWidth="1"/>
    <col min="4" max="4" width="15" style="1" customWidth="1"/>
    <col min="5" max="5" width="8.7109375" style="1" customWidth="1"/>
    <col min="6" max="6" width="8.85546875" style="1" customWidth="1"/>
    <col min="7" max="7" width="8.7109375" style="1" customWidth="1"/>
    <col min="8" max="8" width="7" style="1" customWidth="1"/>
    <col min="9" max="9" width="4.5703125" style="1" customWidth="1"/>
    <col min="10" max="10" width="4.7109375" style="1" customWidth="1"/>
    <col min="11" max="11" width="5.5703125" style="1" customWidth="1"/>
    <col min="12" max="12" width="4.42578125" style="1" customWidth="1"/>
    <col min="13" max="13" width="10.5703125" style="1" customWidth="1"/>
    <col min="14" max="14" width="11.7109375" style="2" customWidth="1"/>
    <col min="15" max="15" width="5.7109375" style="1" customWidth="1"/>
    <col min="16" max="16" width="11.140625" style="2" customWidth="1"/>
    <col min="17" max="20" width="13" style="1" customWidth="1"/>
    <col min="21" max="21" width="13" style="161" customWidth="1"/>
    <col min="22" max="22" width="6.42578125" style="1" customWidth="1"/>
    <col min="23" max="23" width="12.7109375" style="1" customWidth="1"/>
    <col min="24" max="24" width="8.85546875" style="1" customWidth="1"/>
    <col min="25" max="25" width="12.5703125" style="1" customWidth="1"/>
    <col min="26" max="26" width="7.42578125" style="1" customWidth="1"/>
    <col min="27" max="27" width="11.5703125" style="1" customWidth="1"/>
    <col min="28" max="28" width="9" style="1" customWidth="1"/>
    <col min="29" max="29" width="13.5703125" style="1" customWidth="1"/>
    <col min="30" max="30" width="9.140625" style="1" customWidth="1"/>
    <col min="31" max="31" width="12.42578125" style="1" customWidth="1"/>
    <col min="32" max="32" width="8.85546875" style="1"/>
    <col min="33" max="33" width="11.7109375" style="1" customWidth="1"/>
    <col min="34" max="34" width="8.85546875" style="1"/>
    <col min="35" max="35" width="24.28515625" style="1" customWidth="1"/>
    <col min="36" max="38" width="8.85546875" style="1"/>
    <col min="39" max="39" width="12.42578125" style="1" customWidth="1"/>
    <col min="40" max="40" width="8.85546875" style="1"/>
    <col min="41" max="41" width="11.7109375" style="1" customWidth="1"/>
    <col min="42" max="42" width="8.85546875" style="1"/>
    <col min="43" max="43" width="24.28515625" style="1" customWidth="1"/>
    <col min="44" max="46" width="8.85546875" style="1"/>
    <col min="47" max="47" width="12.42578125" style="1" customWidth="1"/>
    <col min="48" max="48" width="8.85546875" style="1"/>
    <col min="49" max="49" width="11.7109375" style="1" customWidth="1"/>
    <col min="50" max="50" width="8.85546875" style="1"/>
    <col min="51" max="51" width="24.28515625" style="1" customWidth="1"/>
    <col min="52" max="54" width="8.85546875" style="1"/>
    <col min="55" max="55" width="12.42578125" style="1" customWidth="1"/>
    <col min="56" max="56" width="8.85546875" style="1"/>
    <col min="57" max="57" width="11.7109375" style="1" customWidth="1"/>
    <col min="58" max="58" width="8.85546875" style="1"/>
    <col min="59" max="59" width="24.28515625" style="1" customWidth="1"/>
    <col min="60" max="62" width="8.85546875" style="1"/>
    <col min="63" max="63" width="12.42578125" style="1" customWidth="1"/>
    <col min="64" max="64" width="8.85546875" style="1"/>
    <col min="65" max="65" width="11.7109375" style="1" customWidth="1"/>
    <col min="66" max="66" width="13.28515625" style="1" customWidth="1"/>
    <col min="67" max="67" width="5.28515625" style="1" customWidth="1"/>
    <col min="68" max="68" width="24.28515625" style="1" customWidth="1"/>
    <col min="69" max="70" width="6.7109375" style="1" customWidth="1"/>
    <col min="71" max="71" width="8.85546875" style="1"/>
    <col min="72" max="72" width="10.28515625" style="1" customWidth="1"/>
    <col min="73" max="73" width="8.85546875" style="1"/>
    <col min="74" max="74" width="10.28515625" style="1" customWidth="1"/>
    <col min="75" max="79" width="8.85546875" style="1"/>
    <col min="80" max="80" width="5.28515625" style="1" customWidth="1"/>
    <col min="81" max="81" width="24.28515625" style="1" customWidth="1"/>
    <col min="82" max="83" width="6.7109375" style="1" customWidth="1"/>
    <col min="84" max="84" width="8.85546875" style="1"/>
    <col min="85" max="85" width="10.28515625" style="1" customWidth="1"/>
    <col min="86" max="86" width="8.85546875" style="1"/>
    <col min="87" max="87" width="10.28515625" style="1" customWidth="1"/>
    <col min="88" max="16384" width="8.85546875" style="1"/>
  </cols>
  <sheetData>
    <row r="1" spans="1:91" x14ac:dyDescent="0.2">
      <c r="Z1" s="406" t="s">
        <v>240</v>
      </c>
      <c r="AA1" s="406"/>
      <c r="AB1" s="406"/>
      <c r="AC1" s="406"/>
    </row>
    <row r="2" spans="1:91" x14ac:dyDescent="0.2">
      <c r="A2" s="415" t="s">
        <v>220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3"/>
      <c r="AE2" s="3"/>
      <c r="AF2" s="3"/>
      <c r="AG2" s="3"/>
      <c r="AI2" s="4"/>
      <c r="AJ2" s="3"/>
      <c r="AK2" s="3"/>
      <c r="AL2" s="3"/>
      <c r="AM2" s="3"/>
      <c r="AN2" s="3"/>
      <c r="AO2" s="3"/>
      <c r="AQ2" s="4"/>
      <c r="AR2" s="3"/>
      <c r="AS2" s="3"/>
      <c r="AT2" s="3"/>
      <c r="AU2" s="3"/>
      <c r="AV2" s="3"/>
      <c r="AW2" s="3"/>
      <c r="AY2" s="4"/>
      <c r="AZ2" s="3"/>
      <c r="BA2" s="3"/>
      <c r="BB2" s="3"/>
      <c r="BC2" s="3"/>
      <c r="BD2" s="3"/>
      <c r="BE2" s="3"/>
      <c r="BG2" s="4"/>
      <c r="BH2" s="3"/>
      <c r="BI2" s="3"/>
      <c r="BJ2" s="3"/>
      <c r="BK2" s="3"/>
      <c r="BL2" s="3"/>
      <c r="BM2" s="3"/>
      <c r="BO2" s="5"/>
      <c r="BP2" s="6"/>
      <c r="BQ2" s="5"/>
      <c r="BR2" s="5"/>
      <c r="BS2" s="5"/>
      <c r="BT2" s="5"/>
      <c r="BU2" s="5"/>
      <c r="BV2" s="5"/>
      <c r="BW2" s="5"/>
      <c r="BX2" s="5"/>
      <c r="BY2" s="5"/>
      <c r="BZ2" s="5"/>
      <c r="CB2" s="5"/>
      <c r="CC2" s="6"/>
      <c r="CD2" s="5"/>
      <c r="CE2" s="5"/>
      <c r="CF2" s="5"/>
      <c r="CG2" s="5"/>
      <c r="CH2" s="5"/>
      <c r="CI2" s="5"/>
      <c r="CJ2" s="5"/>
      <c r="CK2" s="5"/>
      <c r="CL2" s="5"/>
      <c r="CM2" s="5"/>
    </row>
    <row r="3" spans="1:91" x14ac:dyDescent="0.2">
      <c r="A3" s="406" t="s">
        <v>239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3"/>
      <c r="AE3" s="3"/>
      <c r="AF3" s="3"/>
      <c r="AG3" s="3"/>
      <c r="AI3" s="4"/>
      <c r="AJ3" s="3"/>
      <c r="AK3" s="3"/>
      <c r="AL3" s="3"/>
      <c r="AM3" s="3"/>
      <c r="AN3" s="3"/>
      <c r="AO3" s="3"/>
      <c r="AQ3" s="4"/>
      <c r="AR3" s="3"/>
      <c r="AS3" s="3"/>
      <c r="AT3" s="3"/>
      <c r="AU3" s="3"/>
      <c r="AV3" s="3"/>
      <c r="AW3" s="3"/>
      <c r="AY3" s="4"/>
      <c r="AZ3" s="3"/>
      <c r="BA3" s="3"/>
      <c r="BB3" s="3"/>
      <c r="BC3" s="3"/>
      <c r="BD3" s="3"/>
      <c r="BE3" s="3"/>
      <c r="BG3" s="4"/>
      <c r="BH3" s="3"/>
      <c r="BI3" s="3"/>
      <c r="BJ3" s="3"/>
      <c r="BK3" s="3"/>
      <c r="BL3" s="3"/>
      <c r="BM3" s="3"/>
      <c r="BO3" s="5"/>
      <c r="BP3" s="6"/>
      <c r="BQ3" s="5"/>
      <c r="BR3" s="5"/>
      <c r="BS3" s="5"/>
      <c r="BT3" s="5"/>
      <c r="BU3" s="5"/>
      <c r="BV3" s="5"/>
      <c r="BW3" s="5"/>
      <c r="BX3" s="5"/>
      <c r="BY3" s="5"/>
      <c r="BZ3" s="5"/>
      <c r="CB3" s="5"/>
      <c r="CC3" s="6"/>
      <c r="CD3" s="5"/>
      <c r="CE3" s="5"/>
      <c r="CF3" s="5"/>
      <c r="CG3" s="5"/>
      <c r="CH3" s="5"/>
      <c r="CI3" s="5"/>
      <c r="CJ3" s="5"/>
      <c r="CK3" s="5"/>
      <c r="CL3" s="5"/>
      <c r="CM3" s="5"/>
    </row>
    <row r="4" spans="1:91" ht="13.5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2"/>
      <c r="Q4" s="2"/>
      <c r="R4" s="2"/>
      <c r="S4" s="2"/>
      <c r="T4" s="2"/>
      <c r="U4" s="173"/>
      <c r="V4" s="2"/>
      <c r="W4" s="2"/>
      <c r="X4" s="2"/>
      <c r="Y4" s="2"/>
      <c r="Z4" s="2"/>
      <c r="AA4" s="2"/>
      <c r="AB4" s="2"/>
      <c r="AC4" s="159" t="s">
        <v>222</v>
      </c>
      <c r="AD4" s="3"/>
      <c r="AE4" s="3"/>
      <c r="AF4" s="3"/>
      <c r="AG4" s="3"/>
      <c r="AI4" s="4"/>
      <c r="AJ4" s="3"/>
      <c r="AK4" s="3"/>
      <c r="AL4" s="3"/>
      <c r="AM4" s="3"/>
      <c r="AN4" s="3"/>
      <c r="AO4" s="3"/>
      <c r="AQ4" s="4"/>
      <c r="AR4" s="3"/>
      <c r="AS4" s="3"/>
      <c r="AT4" s="3"/>
      <c r="AU4" s="3"/>
      <c r="AV4" s="3"/>
      <c r="AW4" s="3"/>
      <c r="AY4" s="4"/>
      <c r="AZ4" s="3"/>
      <c r="BA4" s="3"/>
      <c r="BB4" s="3"/>
      <c r="BC4" s="3"/>
      <c r="BD4" s="3"/>
      <c r="BE4" s="3"/>
      <c r="BG4" s="4"/>
      <c r="BH4" s="3"/>
      <c r="BI4" s="3"/>
      <c r="BJ4" s="3"/>
      <c r="BK4" s="3"/>
      <c r="BL4" s="3"/>
      <c r="BM4" s="3"/>
      <c r="BO4" s="5"/>
      <c r="BP4" s="6"/>
      <c r="BQ4" s="5"/>
      <c r="BR4" s="5"/>
      <c r="BS4" s="5"/>
      <c r="BT4" s="5"/>
      <c r="BU4" s="5"/>
      <c r="BV4" s="5"/>
      <c r="BW4" s="5"/>
      <c r="BX4" s="5"/>
      <c r="BY4" s="5"/>
      <c r="BZ4" s="5"/>
      <c r="CB4" s="5"/>
      <c r="CC4" s="6"/>
      <c r="CD4" s="5"/>
      <c r="CE4" s="5"/>
      <c r="CF4" s="5"/>
      <c r="CG4" s="5"/>
      <c r="CH4" s="5"/>
      <c r="CI4" s="5"/>
      <c r="CJ4" s="5"/>
      <c r="CK4" s="5"/>
      <c r="CL4" s="5"/>
      <c r="CM4" s="5"/>
    </row>
    <row r="5" spans="1:91" ht="12.75" customHeight="1" thickBot="1" x14ac:dyDescent="0.25">
      <c r="A5" s="189"/>
      <c r="B5" s="188"/>
      <c r="C5" s="134"/>
      <c r="D5" s="134"/>
      <c r="E5" s="134"/>
      <c r="F5" s="134"/>
      <c r="G5" s="134"/>
      <c r="H5" s="414" t="s">
        <v>50</v>
      </c>
      <c r="I5" s="414"/>
      <c r="J5" s="414"/>
      <c r="K5" s="414"/>
      <c r="L5" s="414"/>
      <c r="M5" s="414"/>
      <c r="N5" s="414"/>
      <c r="O5" s="414"/>
      <c r="P5" s="414"/>
      <c r="Q5" s="414"/>
      <c r="R5" s="160"/>
      <c r="S5" s="160"/>
      <c r="T5" s="160"/>
      <c r="U5" s="160"/>
      <c r="V5" s="414" t="s">
        <v>3</v>
      </c>
      <c r="W5" s="414"/>
      <c r="X5" s="414"/>
      <c r="Y5" s="414"/>
      <c r="Z5" s="414"/>
      <c r="AA5" s="414"/>
      <c r="AB5" s="414" t="s">
        <v>4</v>
      </c>
      <c r="AC5" s="416"/>
      <c r="AD5" s="6"/>
      <c r="AE5" s="6"/>
      <c r="AF5" s="6"/>
      <c r="AG5" s="6"/>
      <c r="AI5" s="6"/>
      <c r="AJ5" s="6"/>
      <c r="AK5" s="6"/>
      <c r="AL5" s="6"/>
      <c r="AM5" s="6"/>
      <c r="AN5" s="6"/>
      <c r="AO5" s="6"/>
      <c r="AQ5" s="6"/>
      <c r="AR5" s="6"/>
      <c r="AS5" s="6"/>
      <c r="AT5" s="6"/>
      <c r="AU5" s="6"/>
      <c r="AV5" s="6"/>
      <c r="AW5" s="6"/>
      <c r="AY5" s="6"/>
      <c r="AZ5" s="6"/>
      <c r="BA5" s="6"/>
      <c r="BB5" s="6"/>
      <c r="BC5" s="6"/>
      <c r="BD5" s="6"/>
      <c r="BE5" s="6"/>
      <c r="BG5" s="6"/>
      <c r="BH5" s="6"/>
      <c r="BI5" s="6"/>
      <c r="BJ5" s="6"/>
      <c r="BK5" s="6"/>
      <c r="BL5" s="6"/>
      <c r="BM5" s="6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</row>
    <row r="6" spans="1:91" s="11" customFormat="1" ht="42" customHeight="1" x14ac:dyDescent="0.2">
      <c r="A6" s="412" t="s">
        <v>5</v>
      </c>
      <c r="B6" s="405" t="s">
        <v>6</v>
      </c>
      <c r="C6" s="408" t="s">
        <v>221</v>
      </c>
      <c r="D6" s="407" t="s">
        <v>7</v>
      </c>
      <c r="E6" s="408" t="s">
        <v>8</v>
      </c>
      <c r="F6" s="408" t="s">
        <v>9</v>
      </c>
      <c r="G6" s="408" t="s">
        <v>10</v>
      </c>
      <c r="H6" s="408" t="s">
        <v>11</v>
      </c>
      <c r="I6" s="408" t="s">
        <v>16</v>
      </c>
      <c r="J6" s="408" t="s">
        <v>17</v>
      </c>
      <c r="K6" s="408" t="s">
        <v>18</v>
      </c>
      <c r="L6" s="408" t="s">
        <v>32</v>
      </c>
      <c r="M6" s="410" t="s">
        <v>31</v>
      </c>
      <c r="N6" s="402" t="s">
        <v>33</v>
      </c>
      <c r="O6" s="408" t="s">
        <v>185</v>
      </c>
      <c r="P6" s="402" t="s">
        <v>36</v>
      </c>
      <c r="Q6" s="408" t="s">
        <v>12</v>
      </c>
      <c r="R6" s="171" t="s">
        <v>223</v>
      </c>
      <c r="S6" s="169" t="s">
        <v>224</v>
      </c>
      <c r="T6" s="174" t="s">
        <v>226</v>
      </c>
      <c r="U6" s="403" t="s">
        <v>227</v>
      </c>
      <c r="V6" s="408" t="s">
        <v>13</v>
      </c>
      <c r="W6" s="408"/>
      <c r="X6" s="408" t="s">
        <v>14</v>
      </c>
      <c r="Y6" s="408"/>
      <c r="Z6" s="408" t="s">
        <v>15</v>
      </c>
      <c r="AA6" s="408"/>
      <c r="AB6" s="409" t="s">
        <v>3</v>
      </c>
      <c r="AC6" s="411"/>
      <c r="AD6" s="10"/>
      <c r="AE6" s="10"/>
      <c r="AF6" s="10"/>
      <c r="AG6" s="10"/>
      <c r="AI6" s="10"/>
      <c r="AJ6" s="10"/>
      <c r="AK6" s="10"/>
      <c r="AL6" s="10"/>
      <c r="AM6" s="10"/>
      <c r="AN6" s="10"/>
      <c r="AO6" s="10"/>
      <c r="AQ6" s="10"/>
      <c r="AR6" s="10"/>
      <c r="AS6" s="10"/>
      <c r="AT6" s="10"/>
      <c r="AU6" s="10"/>
      <c r="AV6" s="10"/>
      <c r="AW6" s="10"/>
      <c r="AY6" s="10"/>
      <c r="AZ6" s="10"/>
      <c r="BA6" s="10"/>
      <c r="BB6" s="10"/>
      <c r="BC6" s="10"/>
      <c r="BD6" s="10"/>
      <c r="BE6" s="10"/>
      <c r="BG6" s="10"/>
      <c r="BH6" s="10"/>
      <c r="BI6" s="10"/>
      <c r="BJ6" s="10"/>
      <c r="BK6" s="10"/>
      <c r="BL6" s="10"/>
      <c r="BM6" s="10"/>
      <c r="BO6" s="12"/>
      <c r="BP6" s="13"/>
      <c r="BQ6" s="14"/>
      <c r="BR6" s="13"/>
      <c r="BS6" s="12"/>
      <c r="BT6" s="12"/>
      <c r="BU6" s="12"/>
      <c r="BV6" s="12"/>
      <c r="BW6" s="10"/>
      <c r="BX6" s="10"/>
      <c r="BY6" s="10"/>
      <c r="BZ6" s="12"/>
      <c r="CB6" s="12"/>
      <c r="CC6" s="13"/>
      <c r="CD6" s="14"/>
      <c r="CE6" s="13"/>
      <c r="CF6" s="12"/>
      <c r="CG6" s="12"/>
      <c r="CH6" s="10"/>
      <c r="CI6" s="10"/>
      <c r="CJ6" s="10"/>
      <c r="CK6" s="10"/>
      <c r="CL6" s="10"/>
      <c r="CM6" s="12"/>
    </row>
    <row r="7" spans="1:91" s="11" customFormat="1" ht="34.15" customHeight="1" x14ac:dyDescent="0.2">
      <c r="A7" s="413"/>
      <c r="B7" s="404"/>
      <c r="C7" s="408"/>
      <c r="D7" s="407"/>
      <c r="E7" s="408"/>
      <c r="F7" s="409"/>
      <c r="G7" s="408"/>
      <c r="H7" s="408"/>
      <c r="I7" s="408"/>
      <c r="J7" s="409"/>
      <c r="K7" s="409"/>
      <c r="L7" s="408"/>
      <c r="M7" s="410"/>
      <c r="N7" s="402"/>
      <c r="O7" s="408"/>
      <c r="P7" s="402"/>
      <c r="Q7" s="408"/>
      <c r="R7" s="170" t="s">
        <v>225</v>
      </c>
      <c r="S7" s="162" t="s">
        <v>19</v>
      </c>
      <c r="T7" s="162" t="s">
        <v>19</v>
      </c>
      <c r="U7" s="404"/>
      <c r="V7" s="9" t="s">
        <v>21</v>
      </c>
      <c r="W7" s="9" t="s">
        <v>19</v>
      </c>
      <c r="X7" s="9" t="s">
        <v>21</v>
      </c>
      <c r="Y7" s="9" t="s">
        <v>19</v>
      </c>
      <c r="Z7" s="7" t="s">
        <v>21</v>
      </c>
      <c r="AA7" s="7" t="s">
        <v>19</v>
      </c>
      <c r="AB7" s="9" t="s">
        <v>22</v>
      </c>
      <c r="AC7" s="135" t="s">
        <v>20</v>
      </c>
      <c r="AD7" s="10"/>
      <c r="AE7" s="10"/>
      <c r="AF7" s="10"/>
      <c r="AG7" s="10"/>
      <c r="AI7" s="10"/>
      <c r="AJ7" s="10"/>
      <c r="AK7" s="10"/>
      <c r="AL7" s="10"/>
      <c r="AM7" s="10"/>
      <c r="AN7" s="10"/>
      <c r="AO7" s="10"/>
      <c r="AQ7" s="10"/>
      <c r="AR7" s="10"/>
      <c r="AS7" s="10"/>
      <c r="AT7" s="10"/>
      <c r="AU7" s="10"/>
      <c r="AV7" s="10"/>
      <c r="AW7" s="10"/>
      <c r="AY7" s="10"/>
      <c r="AZ7" s="10"/>
      <c r="BA7" s="10"/>
      <c r="BB7" s="10"/>
      <c r="BC7" s="10"/>
      <c r="BD7" s="10"/>
      <c r="BE7" s="10"/>
      <c r="BG7" s="10"/>
      <c r="BH7" s="10"/>
      <c r="BI7" s="10"/>
      <c r="BJ7" s="10"/>
      <c r="BK7" s="10"/>
      <c r="BL7" s="10"/>
      <c r="BM7" s="10"/>
      <c r="BO7" s="12"/>
      <c r="BP7" s="12"/>
      <c r="BQ7" s="10"/>
      <c r="BR7" s="12"/>
      <c r="BS7" s="12"/>
      <c r="BT7" s="12"/>
      <c r="BU7" s="12"/>
      <c r="BV7" s="12"/>
      <c r="BW7" s="12"/>
      <c r="BX7" s="12"/>
      <c r="BY7" s="10"/>
      <c r="BZ7" s="12"/>
      <c r="CB7" s="12"/>
      <c r="CC7" s="12"/>
      <c r="CD7" s="10"/>
      <c r="CE7" s="12"/>
      <c r="CF7" s="12"/>
      <c r="CG7" s="12"/>
      <c r="CH7" s="12"/>
      <c r="CI7" s="12"/>
      <c r="CJ7" s="12"/>
      <c r="CK7" s="12"/>
      <c r="CL7" s="10"/>
      <c r="CM7" s="12"/>
    </row>
    <row r="8" spans="1:91" x14ac:dyDescent="0.2">
      <c r="A8" s="136"/>
      <c r="B8" s="16" t="s">
        <v>23</v>
      </c>
      <c r="C8" s="16" t="s">
        <v>98</v>
      </c>
      <c r="D8" s="16" t="s">
        <v>44</v>
      </c>
      <c r="E8" s="17" t="s">
        <v>40</v>
      </c>
      <c r="F8" s="18"/>
      <c r="G8" s="19"/>
      <c r="H8" s="19">
        <v>7413</v>
      </c>
      <c r="I8" s="19">
        <v>0.1</v>
      </c>
      <c r="J8" s="19">
        <v>0.1</v>
      </c>
      <c r="K8" s="19">
        <v>0.02</v>
      </c>
      <c r="L8" s="19">
        <v>0.2</v>
      </c>
      <c r="M8" s="20">
        <f>H8*(1+I8+J8+K8+L8)</f>
        <v>10526.460000000001</v>
      </c>
      <c r="N8" s="21">
        <f>ROUND(M8,0)</f>
        <v>10526</v>
      </c>
      <c r="O8" s="19">
        <v>1</v>
      </c>
      <c r="P8" s="21">
        <f>ROUND(N8*O8,2)</f>
        <v>10526</v>
      </c>
      <c r="Q8" s="182">
        <f>ROUND(P8*G8,2)</f>
        <v>0</v>
      </c>
      <c r="R8" s="22"/>
      <c r="S8" s="22"/>
      <c r="T8" s="172">
        <f t="shared" ref="T8:T23" si="0">ROUND(P8*20/100,2)</f>
        <v>2105.1999999999998</v>
      </c>
      <c r="U8" s="181">
        <f>Q8+R8+S8+T8</f>
        <v>2105.1999999999998</v>
      </c>
      <c r="V8" s="19"/>
      <c r="W8" s="19"/>
      <c r="X8" s="19"/>
      <c r="Y8" s="19"/>
      <c r="Z8" s="19"/>
      <c r="AA8" s="19"/>
      <c r="AB8" s="19"/>
      <c r="AC8" s="137"/>
      <c r="AD8" s="15"/>
      <c r="AE8" s="15"/>
      <c r="AF8" s="5"/>
      <c r="AG8" s="15"/>
      <c r="AI8" s="5"/>
      <c r="AJ8" s="5"/>
      <c r="AK8" s="5"/>
      <c r="AL8" s="15"/>
      <c r="AM8" s="15"/>
      <c r="AN8" s="5"/>
      <c r="AO8" s="15"/>
      <c r="AQ8" s="5"/>
      <c r="AR8" s="5"/>
      <c r="AS8" s="5"/>
      <c r="AT8" s="15"/>
      <c r="AU8" s="15"/>
      <c r="AV8" s="5"/>
      <c r="AW8" s="15"/>
      <c r="AY8" s="5"/>
      <c r="AZ8" s="5"/>
      <c r="BA8" s="5"/>
      <c r="BB8" s="15"/>
      <c r="BC8" s="15"/>
      <c r="BD8" s="5"/>
      <c r="BE8" s="15"/>
      <c r="BG8" s="5"/>
      <c r="BH8" s="5"/>
      <c r="BI8" s="5"/>
      <c r="BJ8" s="15"/>
      <c r="BK8" s="15"/>
      <c r="BL8" s="5"/>
      <c r="BM8" s="1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1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15"/>
    </row>
    <row r="9" spans="1:91" ht="13.5" thickBot="1" x14ac:dyDescent="0.25">
      <c r="A9" s="138"/>
      <c r="B9" s="23" t="s">
        <v>23</v>
      </c>
      <c r="C9" s="23" t="s">
        <v>94</v>
      </c>
      <c r="D9" s="23" t="s">
        <v>44</v>
      </c>
      <c r="E9" s="24" t="s">
        <v>40</v>
      </c>
      <c r="F9" s="25"/>
      <c r="G9" s="26"/>
      <c r="H9" s="26">
        <v>7413</v>
      </c>
      <c r="I9" s="26">
        <v>0.1</v>
      </c>
      <c r="J9" s="26">
        <v>0.1</v>
      </c>
      <c r="K9" s="26">
        <v>0.02</v>
      </c>
      <c r="L9" s="26">
        <v>0.2</v>
      </c>
      <c r="M9" s="27">
        <f>H9*(1+I9+J9+K9+L9)</f>
        <v>10526.460000000001</v>
      </c>
      <c r="N9" s="28">
        <f>ROUND(M9,0)</f>
        <v>10526</v>
      </c>
      <c r="O9" s="26">
        <v>1</v>
      </c>
      <c r="P9" s="28">
        <f>ROUND(N9*O9,2)</f>
        <v>10526</v>
      </c>
      <c r="Q9" s="183">
        <f>ROUND(P9*G9,2)</f>
        <v>0</v>
      </c>
      <c r="R9" s="29"/>
      <c r="S9" s="29"/>
      <c r="T9" s="172">
        <f t="shared" si="0"/>
        <v>2105.1999999999998</v>
      </c>
      <c r="U9" s="181">
        <f>Q9+R9+S9+T9</f>
        <v>2105.1999999999998</v>
      </c>
      <c r="V9" s="26"/>
      <c r="W9" s="26"/>
      <c r="X9" s="26"/>
      <c r="Y9" s="26"/>
      <c r="Z9" s="26"/>
      <c r="AA9" s="26"/>
      <c r="AB9" s="26"/>
      <c r="AC9" s="139"/>
      <c r="AD9" s="15"/>
      <c r="AE9" s="15"/>
      <c r="AF9" s="5"/>
      <c r="AG9" s="15"/>
      <c r="AI9" s="5"/>
      <c r="AJ9" s="5"/>
      <c r="AK9" s="5"/>
      <c r="AL9" s="15"/>
      <c r="AM9" s="15"/>
      <c r="AN9" s="5"/>
      <c r="AO9" s="15"/>
      <c r="AQ9" s="5"/>
      <c r="AR9" s="5"/>
      <c r="AS9" s="5"/>
      <c r="AT9" s="15"/>
      <c r="AU9" s="15"/>
      <c r="AV9" s="5"/>
      <c r="AW9" s="15"/>
      <c r="AY9" s="5"/>
      <c r="AZ9" s="5"/>
      <c r="BA9" s="5"/>
      <c r="BB9" s="15"/>
      <c r="BC9" s="15"/>
      <c r="BD9" s="5"/>
      <c r="BE9" s="15"/>
      <c r="BG9" s="5"/>
      <c r="BH9" s="5"/>
      <c r="BI9" s="5"/>
      <c r="BJ9" s="15"/>
      <c r="BK9" s="15"/>
      <c r="BL9" s="5"/>
      <c r="BM9" s="1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1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15"/>
    </row>
    <row r="10" spans="1:91" ht="13.5" thickBot="1" x14ac:dyDescent="0.25">
      <c r="A10" s="30" t="s">
        <v>170</v>
      </c>
      <c r="B10" s="31"/>
      <c r="C10" s="32"/>
      <c r="D10" s="32"/>
      <c r="E10" s="33"/>
      <c r="F10" s="34"/>
      <c r="G10" s="35">
        <f>SUM(G8:G9)</f>
        <v>0</v>
      </c>
      <c r="H10" s="36"/>
      <c r="I10" s="36"/>
      <c r="J10" s="36"/>
      <c r="K10" s="36"/>
      <c r="L10" s="36"/>
      <c r="M10" s="37"/>
      <c r="N10" s="38">
        <f>N8+N9</f>
        <v>21052</v>
      </c>
      <c r="O10" s="38"/>
      <c r="P10" s="38">
        <f t="shared" ref="P10" si="1">P8+P9</f>
        <v>21052</v>
      </c>
      <c r="Q10" s="184">
        <f>SUM(Q8:Q9)</f>
        <v>0</v>
      </c>
      <c r="R10" s="39">
        <f t="shared" ref="R10:U10" si="2">SUM(R8:R9)</f>
        <v>0</v>
      </c>
      <c r="S10" s="39">
        <f t="shared" si="2"/>
        <v>0</v>
      </c>
      <c r="T10" s="39">
        <f t="shared" si="2"/>
        <v>4210.3999999999996</v>
      </c>
      <c r="U10" s="178">
        <f t="shared" si="2"/>
        <v>4210.3999999999996</v>
      </c>
      <c r="V10" s="36"/>
      <c r="W10" s="36"/>
      <c r="X10" s="36"/>
      <c r="Y10" s="36"/>
      <c r="Z10" s="36"/>
      <c r="AA10" s="36"/>
      <c r="AB10" s="36"/>
      <c r="AC10" s="40"/>
      <c r="AD10" s="15"/>
      <c r="AE10" s="15"/>
      <c r="AF10" s="5"/>
      <c r="AG10" s="15"/>
      <c r="AI10" s="5"/>
      <c r="AJ10" s="5"/>
      <c r="AK10" s="5"/>
      <c r="AL10" s="15"/>
      <c r="AM10" s="15"/>
      <c r="AN10" s="5"/>
      <c r="AO10" s="15"/>
      <c r="AQ10" s="5"/>
      <c r="AR10" s="5"/>
      <c r="AS10" s="5"/>
      <c r="AT10" s="15"/>
      <c r="AU10" s="15"/>
      <c r="AV10" s="5"/>
      <c r="AW10" s="15"/>
      <c r="AY10" s="5"/>
      <c r="AZ10" s="5"/>
      <c r="BA10" s="5"/>
      <c r="BB10" s="15"/>
      <c r="BC10" s="15"/>
      <c r="BD10" s="5"/>
      <c r="BE10" s="15"/>
      <c r="BG10" s="5"/>
      <c r="BH10" s="5"/>
      <c r="BI10" s="5"/>
      <c r="BJ10" s="15"/>
      <c r="BK10" s="15"/>
      <c r="BL10" s="5"/>
      <c r="BM10" s="15"/>
      <c r="BO10" s="5"/>
      <c r="BP10" s="5"/>
      <c r="BQ10" s="6"/>
      <c r="BR10" s="5"/>
      <c r="BS10" s="5"/>
      <c r="BT10" s="5"/>
      <c r="BU10" s="5"/>
      <c r="BV10" s="5"/>
      <c r="BW10" s="5"/>
      <c r="BX10" s="5"/>
      <c r="BY10" s="6"/>
      <c r="BZ10" s="15"/>
      <c r="CB10" s="5"/>
      <c r="CC10" s="5"/>
      <c r="CD10" s="6"/>
      <c r="CE10" s="5"/>
      <c r="CF10" s="5"/>
      <c r="CG10" s="5"/>
      <c r="CH10" s="5"/>
      <c r="CI10" s="5"/>
      <c r="CJ10" s="5"/>
      <c r="CK10" s="5"/>
      <c r="CL10" s="6"/>
      <c r="CM10" s="15"/>
    </row>
    <row r="11" spans="1:91" x14ac:dyDescent="0.2">
      <c r="A11" s="140"/>
      <c r="B11" s="42" t="s">
        <v>23</v>
      </c>
      <c r="C11" s="41" t="s">
        <v>99</v>
      </c>
      <c r="D11" s="42" t="s">
        <v>24</v>
      </c>
      <c r="E11" s="43" t="s">
        <v>40</v>
      </c>
      <c r="F11" s="54"/>
      <c r="G11" s="42"/>
      <c r="H11" s="44">
        <v>7413</v>
      </c>
      <c r="I11" s="44">
        <v>0.1</v>
      </c>
      <c r="J11" s="44">
        <v>0.2</v>
      </c>
      <c r="K11" s="44">
        <v>0.02</v>
      </c>
      <c r="L11" s="45"/>
      <c r="M11" s="46">
        <f t="shared" ref="M11:M12" si="3">H11*(1+I11+J11+K11+L11)</f>
        <v>9785.16</v>
      </c>
      <c r="N11" s="47">
        <f t="shared" ref="N11:N12" si="4">ROUND(M11,0)</f>
        <v>9785</v>
      </c>
      <c r="O11" s="44">
        <v>1</v>
      </c>
      <c r="P11" s="47">
        <f t="shared" ref="P11:P12" si="5">ROUND(N11*O11,2)</f>
        <v>9785</v>
      </c>
      <c r="Q11" s="185">
        <f>ROUND(P11*G11,2)</f>
        <v>0</v>
      </c>
      <c r="R11" s="48"/>
      <c r="S11" s="48"/>
      <c r="T11" s="172">
        <f t="shared" si="0"/>
        <v>1957</v>
      </c>
      <c r="U11" s="181">
        <f t="shared" ref="U11:U12" si="6">Q11+R11+S11+T11</f>
        <v>1957</v>
      </c>
      <c r="V11" s="44"/>
      <c r="W11" s="44"/>
      <c r="X11" s="44"/>
      <c r="Y11" s="44"/>
      <c r="Z11" s="44"/>
      <c r="AA11" s="44"/>
      <c r="AB11" s="44"/>
      <c r="AC11" s="141"/>
      <c r="AD11" s="15"/>
      <c r="AE11" s="15"/>
      <c r="AF11" s="5"/>
      <c r="AG11" s="15"/>
      <c r="AI11" s="5"/>
      <c r="AJ11" s="5"/>
      <c r="AK11" s="5"/>
      <c r="AL11" s="15"/>
      <c r="AM11" s="15"/>
      <c r="AN11" s="5"/>
      <c r="AO11" s="15"/>
      <c r="AQ11" s="5"/>
      <c r="AR11" s="5"/>
      <c r="AS11" s="5"/>
      <c r="AT11" s="15"/>
      <c r="AU11" s="15"/>
      <c r="AV11" s="5"/>
      <c r="AW11" s="15"/>
      <c r="AY11" s="5"/>
      <c r="AZ11" s="5"/>
      <c r="BA11" s="5"/>
      <c r="BB11" s="15"/>
      <c r="BC11" s="15"/>
      <c r="BD11" s="5"/>
      <c r="BE11" s="15"/>
      <c r="BG11" s="5"/>
      <c r="BH11" s="5"/>
      <c r="BI11" s="5"/>
      <c r="BJ11" s="15"/>
      <c r="BK11" s="15"/>
      <c r="BL11" s="5"/>
      <c r="BM11" s="15"/>
      <c r="BO11" s="5"/>
      <c r="BP11" s="5"/>
      <c r="BQ11" s="6"/>
      <c r="BR11" s="5"/>
      <c r="BS11" s="5"/>
      <c r="BT11" s="5"/>
      <c r="BU11" s="5"/>
      <c r="BV11" s="5"/>
      <c r="BW11" s="5"/>
      <c r="BX11" s="5"/>
      <c r="BY11" s="6"/>
      <c r="BZ11" s="15"/>
      <c r="CB11" s="5"/>
      <c r="CC11" s="5"/>
      <c r="CD11" s="6"/>
      <c r="CE11" s="5"/>
      <c r="CF11" s="5"/>
      <c r="CG11" s="5"/>
      <c r="CH11" s="5"/>
      <c r="CI11" s="5"/>
      <c r="CJ11" s="5"/>
      <c r="CK11" s="5"/>
      <c r="CL11" s="6"/>
      <c r="CM11" s="15"/>
    </row>
    <row r="12" spans="1:91" ht="13.5" thickBot="1" x14ac:dyDescent="0.25">
      <c r="A12" s="138"/>
      <c r="B12" s="23" t="s">
        <v>23</v>
      </c>
      <c r="C12" s="49" t="s">
        <v>95</v>
      </c>
      <c r="D12" s="23" t="s">
        <v>24</v>
      </c>
      <c r="E12" s="24" t="s">
        <v>40</v>
      </c>
      <c r="F12" s="25"/>
      <c r="G12" s="23"/>
      <c r="H12" s="26">
        <v>7413</v>
      </c>
      <c r="I12" s="26">
        <v>0.1</v>
      </c>
      <c r="J12" s="26">
        <v>0.2</v>
      </c>
      <c r="K12" s="26">
        <v>0.02</v>
      </c>
      <c r="L12" s="50"/>
      <c r="M12" s="27">
        <f t="shared" si="3"/>
        <v>9785.16</v>
      </c>
      <c r="N12" s="28">
        <f t="shared" si="4"/>
        <v>9785</v>
      </c>
      <c r="O12" s="26">
        <v>1</v>
      </c>
      <c r="P12" s="28">
        <f t="shared" si="5"/>
        <v>9785</v>
      </c>
      <c r="Q12" s="183">
        <f>ROUND(P12*G12,2)</f>
        <v>0</v>
      </c>
      <c r="R12" s="29"/>
      <c r="S12" s="29"/>
      <c r="T12" s="172">
        <f t="shared" si="0"/>
        <v>1957</v>
      </c>
      <c r="U12" s="181">
        <f t="shared" si="6"/>
        <v>1957</v>
      </c>
      <c r="V12" s="26"/>
      <c r="W12" s="26"/>
      <c r="X12" s="26"/>
      <c r="Y12" s="26"/>
      <c r="Z12" s="26"/>
      <c r="AA12" s="26"/>
      <c r="AB12" s="26"/>
      <c r="AC12" s="139"/>
      <c r="AD12" s="15"/>
      <c r="AE12" s="15"/>
      <c r="AF12" s="5"/>
      <c r="AG12" s="15"/>
      <c r="AI12" s="5"/>
      <c r="AJ12" s="5"/>
      <c r="AK12" s="5"/>
      <c r="AL12" s="15"/>
      <c r="AM12" s="15"/>
      <c r="AN12" s="5"/>
      <c r="AO12" s="15"/>
      <c r="AQ12" s="5"/>
      <c r="AR12" s="5"/>
      <c r="AS12" s="5"/>
      <c r="AT12" s="15"/>
      <c r="AU12" s="15"/>
      <c r="AV12" s="5"/>
      <c r="AW12" s="15"/>
      <c r="AY12" s="5"/>
      <c r="AZ12" s="5"/>
      <c r="BA12" s="5"/>
      <c r="BB12" s="15"/>
      <c r="BC12" s="15"/>
      <c r="BD12" s="5"/>
      <c r="BE12" s="15"/>
      <c r="BG12" s="5"/>
      <c r="BH12" s="5"/>
      <c r="BI12" s="5"/>
      <c r="BJ12" s="15"/>
      <c r="BK12" s="15"/>
      <c r="BL12" s="5"/>
      <c r="BM12" s="15"/>
      <c r="BO12" s="5"/>
      <c r="BP12" s="5"/>
      <c r="BQ12" s="6"/>
      <c r="BR12" s="5"/>
      <c r="BS12" s="5"/>
      <c r="BT12" s="5"/>
      <c r="BU12" s="5"/>
      <c r="BV12" s="5"/>
      <c r="BW12" s="5"/>
      <c r="BX12" s="5"/>
      <c r="BY12" s="6"/>
      <c r="BZ12" s="15"/>
      <c r="CB12" s="5"/>
      <c r="CC12" s="5"/>
      <c r="CD12" s="6"/>
      <c r="CE12" s="5"/>
      <c r="CF12" s="5"/>
      <c r="CG12" s="5"/>
      <c r="CH12" s="5"/>
      <c r="CI12" s="5"/>
      <c r="CJ12" s="5"/>
      <c r="CK12" s="5"/>
      <c r="CL12" s="6"/>
      <c r="CM12" s="15"/>
    </row>
    <row r="13" spans="1:91" ht="13.5" thickBot="1" x14ac:dyDescent="0.25">
      <c r="A13" s="30" t="s">
        <v>171</v>
      </c>
      <c r="B13" s="31"/>
      <c r="C13" s="32"/>
      <c r="D13" s="32"/>
      <c r="E13" s="51"/>
      <c r="F13" s="34"/>
      <c r="G13" s="35">
        <f>SUM(G11:G12)</f>
        <v>0</v>
      </c>
      <c r="H13" s="36"/>
      <c r="I13" s="36"/>
      <c r="J13" s="36"/>
      <c r="K13" s="36"/>
      <c r="L13" s="36"/>
      <c r="M13" s="37"/>
      <c r="N13" s="38">
        <f>SUM(N11:N12)</f>
        <v>19570</v>
      </c>
      <c r="O13" s="38"/>
      <c r="P13" s="38">
        <f t="shared" ref="P13" si="7">SUM(P11:P12)</f>
        <v>19570</v>
      </c>
      <c r="Q13" s="184">
        <f>SUM(Q11:Q12)</f>
        <v>0</v>
      </c>
      <c r="R13" s="39">
        <f t="shared" ref="R13:U13" si="8">SUM(R11:R12)</f>
        <v>0</v>
      </c>
      <c r="S13" s="39">
        <f t="shared" si="8"/>
        <v>0</v>
      </c>
      <c r="T13" s="39">
        <f t="shared" si="8"/>
        <v>3914</v>
      </c>
      <c r="U13" s="178">
        <f t="shared" si="8"/>
        <v>3914</v>
      </c>
      <c r="V13" s="36"/>
      <c r="W13" s="36"/>
      <c r="X13" s="36"/>
      <c r="Y13" s="36"/>
      <c r="Z13" s="36"/>
      <c r="AA13" s="36"/>
      <c r="AB13" s="52"/>
      <c r="AC13" s="40"/>
      <c r="AD13" s="15"/>
      <c r="AE13" s="15"/>
      <c r="AF13" s="5"/>
      <c r="AG13" s="15"/>
      <c r="AI13" s="5"/>
      <c r="AJ13" s="5"/>
      <c r="AK13" s="5"/>
      <c r="AL13" s="15"/>
      <c r="AM13" s="15"/>
      <c r="AN13" s="5"/>
      <c r="AO13" s="15"/>
      <c r="AQ13" s="5"/>
      <c r="AR13" s="5"/>
      <c r="AS13" s="5"/>
      <c r="AT13" s="15"/>
      <c r="AU13" s="15"/>
      <c r="AV13" s="5"/>
      <c r="AW13" s="15"/>
      <c r="AY13" s="5"/>
      <c r="AZ13" s="5"/>
      <c r="BA13" s="5"/>
      <c r="BB13" s="15"/>
      <c r="BC13" s="15"/>
      <c r="BD13" s="5"/>
      <c r="BE13" s="15"/>
      <c r="BG13" s="5"/>
      <c r="BH13" s="5"/>
      <c r="BI13" s="5"/>
      <c r="BJ13" s="15"/>
      <c r="BK13" s="15"/>
      <c r="BL13" s="5"/>
      <c r="BM13" s="15"/>
      <c r="BO13" s="5"/>
      <c r="BP13" s="5"/>
      <c r="BQ13" s="6"/>
      <c r="BR13" s="5"/>
      <c r="BS13" s="5"/>
      <c r="BT13" s="5"/>
      <c r="BU13" s="5"/>
      <c r="BV13" s="5"/>
      <c r="BW13" s="5"/>
      <c r="BX13" s="5"/>
      <c r="BY13" s="6"/>
      <c r="BZ13" s="15"/>
      <c r="CB13" s="5"/>
      <c r="CC13" s="5"/>
      <c r="CD13" s="6"/>
      <c r="CE13" s="5"/>
      <c r="CF13" s="5"/>
      <c r="CG13" s="5"/>
      <c r="CH13" s="5"/>
      <c r="CI13" s="5"/>
      <c r="CJ13" s="5"/>
      <c r="CK13" s="5"/>
      <c r="CL13" s="6"/>
      <c r="CM13" s="15"/>
    </row>
    <row r="14" spans="1:91" x14ac:dyDescent="0.2">
      <c r="A14" s="140"/>
      <c r="B14" s="55" t="s">
        <v>23</v>
      </c>
      <c r="C14" s="53" t="s">
        <v>162</v>
      </c>
      <c r="D14" s="42" t="s">
        <v>25</v>
      </c>
      <c r="E14" s="43" t="s">
        <v>40</v>
      </c>
      <c r="F14" s="54"/>
      <c r="G14" s="42"/>
      <c r="H14" s="44">
        <v>7413</v>
      </c>
      <c r="I14" s="42">
        <v>0.1</v>
      </c>
      <c r="J14" s="42">
        <v>0.1</v>
      </c>
      <c r="K14" s="42">
        <v>0.02</v>
      </c>
      <c r="L14" s="55"/>
      <c r="M14" s="56">
        <f t="shared" ref="M14:M47" si="9">H14*(1+I14+J14+K14+L14)</f>
        <v>9043.86</v>
      </c>
      <c r="N14" s="47">
        <f t="shared" ref="N14:N15" si="10">ROUND(M14,0)</f>
        <v>9044</v>
      </c>
      <c r="O14" s="42">
        <v>1</v>
      </c>
      <c r="P14" s="47">
        <f t="shared" ref="P14:P15" si="11">ROUND(N14*O14,2)</f>
        <v>9044</v>
      </c>
      <c r="Q14" s="185">
        <f>ROUND(P14*G14,2)</f>
        <v>0</v>
      </c>
      <c r="R14" s="48"/>
      <c r="S14" s="48"/>
      <c r="T14" s="172">
        <f t="shared" si="0"/>
        <v>1808.8</v>
      </c>
      <c r="U14" s="181">
        <f t="shared" ref="U14:U15" si="12">Q14+R14+S14+T14</f>
        <v>1808.8</v>
      </c>
      <c r="V14" s="42"/>
      <c r="W14" s="42"/>
      <c r="X14" s="42"/>
      <c r="Y14" s="42"/>
      <c r="Z14" s="42"/>
      <c r="AA14" s="42"/>
      <c r="AB14" s="57"/>
      <c r="AC14" s="142"/>
      <c r="AD14" s="15"/>
      <c r="AE14" s="15"/>
      <c r="AF14" s="5"/>
      <c r="AG14" s="5"/>
      <c r="AI14" s="5"/>
      <c r="AJ14" s="5"/>
      <c r="AK14" s="5"/>
      <c r="AL14" s="15"/>
      <c r="AM14" s="15"/>
      <c r="AN14" s="5"/>
      <c r="AO14" s="5"/>
      <c r="AQ14" s="5"/>
      <c r="AR14" s="5"/>
      <c r="AS14" s="5"/>
      <c r="AT14" s="15"/>
      <c r="AU14" s="15"/>
      <c r="AV14" s="5"/>
      <c r="AW14" s="5"/>
      <c r="AY14" s="5"/>
      <c r="AZ14" s="5"/>
      <c r="BA14" s="5"/>
      <c r="BB14" s="15"/>
      <c r="BC14" s="15"/>
      <c r="BD14" s="5"/>
      <c r="BE14" s="5"/>
      <c r="BG14" s="5"/>
      <c r="BH14" s="5"/>
      <c r="BI14" s="5"/>
      <c r="BJ14" s="15"/>
      <c r="BK14" s="15"/>
      <c r="BL14" s="5"/>
      <c r="BM14" s="5"/>
      <c r="BO14" s="5"/>
      <c r="BP14" s="5"/>
      <c r="BQ14" s="6"/>
      <c r="BR14" s="5"/>
      <c r="BS14" s="5"/>
      <c r="BT14" s="5"/>
      <c r="BU14" s="5"/>
      <c r="BV14" s="5"/>
      <c r="BW14" s="5"/>
      <c r="BX14" s="5"/>
      <c r="BY14" s="6"/>
      <c r="BZ14" s="15"/>
      <c r="CB14" s="5"/>
      <c r="CC14" s="5"/>
      <c r="CD14" s="6"/>
      <c r="CE14" s="5"/>
      <c r="CF14" s="5"/>
      <c r="CG14" s="5"/>
      <c r="CH14" s="5"/>
      <c r="CI14" s="5"/>
      <c r="CJ14" s="5"/>
      <c r="CK14" s="5"/>
      <c r="CL14" s="6"/>
      <c r="CM14" s="15"/>
    </row>
    <row r="15" spans="1:91" ht="13.5" thickBot="1" x14ac:dyDescent="0.25">
      <c r="A15" s="138"/>
      <c r="B15" s="58" t="s">
        <v>23</v>
      </c>
      <c r="C15" s="49" t="s">
        <v>92</v>
      </c>
      <c r="D15" s="23" t="s">
        <v>25</v>
      </c>
      <c r="E15" s="24" t="s">
        <v>40</v>
      </c>
      <c r="F15" s="25"/>
      <c r="G15" s="23"/>
      <c r="H15" s="26">
        <v>7413</v>
      </c>
      <c r="I15" s="23">
        <v>0.1</v>
      </c>
      <c r="J15" s="23">
        <v>0.1</v>
      </c>
      <c r="K15" s="23">
        <v>0.02</v>
      </c>
      <c r="L15" s="58"/>
      <c r="M15" s="59">
        <f t="shared" ref="M15" si="13">H15*(1+I15+J15+K15+L15)</f>
        <v>9043.86</v>
      </c>
      <c r="N15" s="28">
        <f t="shared" si="10"/>
        <v>9044</v>
      </c>
      <c r="O15" s="23">
        <v>1</v>
      </c>
      <c r="P15" s="28">
        <f t="shared" si="11"/>
        <v>9044</v>
      </c>
      <c r="Q15" s="183">
        <f>ROUND(P15*G15,2)</f>
        <v>0</v>
      </c>
      <c r="R15" s="29"/>
      <c r="S15" s="29"/>
      <c r="T15" s="172">
        <f t="shared" si="0"/>
        <v>1808.8</v>
      </c>
      <c r="U15" s="181">
        <f t="shared" si="12"/>
        <v>1808.8</v>
      </c>
      <c r="V15" s="23"/>
      <c r="W15" s="23"/>
      <c r="X15" s="23"/>
      <c r="Y15" s="23"/>
      <c r="Z15" s="23"/>
      <c r="AA15" s="23"/>
      <c r="AB15" s="60"/>
      <c r="AC15" s="143"/>
      <c r="AD15" s="15"/>
      <c r="AE15" s="15"/>
      <c r="AF15" s="5"/>
      <c r="AG15" s="5"/>
      <c r="AI15" s="5"/>
      <c r="AJ15" s="5"/>
      <c r="AK15" s="5"/>
      <c r="AL15" s="15"/>
      <c r="AM15" s="15"/>
      <c r="AN15" s="5"/>
      <c r="AO15" s="5"/>
      <c r="AQ15" s="5"/>
      <c r="AR15" s="5"/>
      <c r="AS15" s="5"/>
      <c r="AT15" s="15"/>
      <c r="AU15" s="15"/>
      <c r="AV15" s="5"/>
      <c r="AW15" s="5"/>
      <c r="AY15" s="5"/>
      <c r="AZ15" s="5"/>
      <c r="BA15" s="5"/>
      <c r="BB15" s="15"/>
      <c r="BC15" s="15"/>
      <c r="BD15" s="5"/>
      <c r="BE15" s="5"/>
      <c r="BG15" s="5"/>
      <c r="BH15" s="5"/>
      <c r="BI15" s="5"/>
      <c r="BJ15" s="15"/>
      <c r="BK15" s="15"/>
      <c r="BL15" s="5"/>
      <c r="BM15" s="5"/>
      <c r="BO15" s="5"/>
      <c r="BP15" s="5"/>
      <c r="BQ15" s="6"/>
      <c r="BR15" s="5"/>
      <c r="BS15" s="5"/>
      <c r="BT15" s="5"/>
      <c r="BU15" s="5"/>
      <c r="BV15" s="5"/>
      <c r="BW15" s="5"/>
      <c r="BX15" s="5"/>
      <c r="BY15" s="6"/>
      <c r="BZ15" s="15"/>
      <c r="CB15" s="5"/>
      <c r="CC15" s="5"/>
      <c r="CD15" s="6"/>
      <c r="CE15" s="5"/>
      <c r="CF15" s="5"/>
      <c r="CG15" s="5"/>
      <c r="CH15" s="5"/>
      <c r="CI15" s="5"/>
      <c r="CJ15" s="5"/>
      <c r="CK15" s="5"/>
      <c r="CL15" s="6"/>
      <c r="CM15" s="15"/>
    </row>
    <row r="16" spans="1:91" ht="13.5" thickBot="1" x14ac:dyDescent="0.25">
      <c r="A16" s="30" t="s">
        <v>172</v>
      </c>
      <c r="B16" s="32"/>
      <c r="C16" s="32"/>
      <c r="D16" s="32"/>
      <c r="E16" s="51"/>
      <c r="F16" s="34"/>
      <c r="G16" s="35">
        <f>SUM(G14:G15)</f>
        <v>0</v>
      </c>
      <c r="H16" s="36"/>
      <c r="I16" s="36"/>
      <c r="J16" s="36"/>
      <c r="K16" s="36"/>
      <c r="L16" s="36"/>
      <c r="M16" s="37"/>
      <c r="N16" s="38">
        <f>SUM(N14:N15)</f>
        <v>18088</v>
      </c>
      <c r="O16" s="38"/>
      <c r="P16" s="38">
        <f t="shared" ref="P16" si="14">SUM(P14:P15)</f>
        <v>18088</v>
      </c>
      <c r="Q16" s="184">
        <f>SUM(Q14:Q15)</f>
        <v>0</v>
      </c>
      <c r="R16" s="39">
        <f t="shared" ref="R16:U16" si="15">SUM(R14:R15)</f>
        <v>0</v>
      </c>
      <c r="S16" s="39">
        <f t="shared" si="15"/>
        <v>0</v>
      </c>
      <c r="T16" s="39">
        <f t="shared" si="15"/>
        <v>3617.6</v>
      </c>
      <c r="U16" s="178">
        <f t="shared" si="15"/>
        <v>3617.6</v>
      </c>
      <c r="V16" s="36"/>
      <c r="W16" s="36"/>
      <c r="X16" s="36"/>
      <c r="Y16" s="36"/>
      <c r="Z16" s="36"/>
      <c r="AA16" s="36"/>
      <c r="AB16" s="36"/>
      <c r="AC16" s="40"/>
      <c r="AD16" s="6"/>
      <c r="AE16" s="61"/>
      <c r="AF16" s="6"/>
      <c r="AG16" s="61"/>
      <c r="AI16" s="6"/>
      <c r="AJ16" s="6"/>
      <c r="AK16" s="6"/>
      <c r="AL16" s="6"/>
      <c r="AM16" s="61"/>
      <c r="AN16" s="6"/>
      <c r="AO16" s="61"/>
      <c r="AQ16" s="6"/>
      <c r="AR16" s="6"/>
      <c r="AS16" s="6"/>
      <c r="AT16" s="6"/>
      <c r="AU16" s="61"/>
      <c r="AV16" s="6"/>
      <c r="AW16" s="61"/>
      <c r="AY16" s="6"/>
      <c r="AZ16" s="6"/>
      <c r="BA16" s="6"/>
      <c r="BB16" s="6"/>
      <c r="BC16" s="61"/>
      <c r="BD16" s="6"/>
      <c r="BE16" s="61"/>
      <c r="BG16" s="6"/>
      <c r="BH16" s="6"/>
      <c r="BI16" s="6"/>
      <c r="BJ16" s="6"/>
      <c r="BK16" s="61"/>
      <c r="BL16" s="6"/>
      <c r="BM16" s="61"/>
      <c r="BO16" s="5"/>
      <c r="BP16" s="5"/>
      <c r="BQ16" s="6"/>
      <c r="BR16" s="5"/>
      <c r="BS16" s="5"/>
      <c r="BT16" s="5"/>
      <c r="BU16" s="5"/>
      <c r="BV16" s="5"/>
      <c r="BW16" s="5"/>
      <c r="BX16" s="5"/>
      <c r="BY16" s="6"/>
      <c r="BZ16" s="15"/>
      <c r="CB16" s="5"/>
      <c r="CC16" s="5"/>
      <c r="CD16" s="6"/>
      <c r="CE16" s="5"/>
      <c r="CF16" s="5"/>
      <c r="CG16" s="5"/>
      <c r="CH16" s="5"/>
      <c r="CI16" s="5"/>
      <c r="CJ16" s="5"/>
      <c r="CK16" s="5"/>
      <c r="CL16" s="6"/>
      <c r="CM16" s="15"/>
    </row>
    <row r="17" spans="1:91" x14ac:dyDescent="0.2">
      <c r="A17" s="140"/>
      <c r="B17" s="55" t="s">
        <v>23</v>
      </c>
      <c r="C17" s="41" t="s">
        <v>102</v>
      </c>
      <c r="D17" s="42" t="s">
        <v>41</v>
      </c>
      <c r="E17" s="43" t="s">
        <v>35</v>
      </c>
      <c r="F17" s="54"/>
      <c r="G17" s="62">
        <f>ROUND(F17/18,2)</f>
        <v>0</v>
      </c>
      <c r="H17" s="44">
        <v>7413</v>
      </c>
      <c r="I17" s="42">
        <v>0.1</v>
      </c>
      <c r="J17" s="42">
        <v>0.2</v>
      </c>
      <c r="K17" s="42">
        <v>7.0000000000000007E-2</v>
      </c>
      <c r="L17" s="42">
        <v>0.8</v>
      </c>
      <c r="M17" s="56">
        <f t="shared" si="9"/>
        <v>16086.21</v>
      </c>
      <c r="N17" s="47">
        <f t="shared" ref="N17:N23" si="16">ROUND(M17,0)</f>
        <v>16086</v>
      </c>
      <c r="O17" s="42">
        <v>1</v>
      </c>
      <c r="P17" s="47">
        <f t="shared" ref="P17:P23" si="17">ROUND(N17*O17,2)</f>
        <v>16086</v>
      </c>
      <c r="Q17" s="185">
        <f>AC17</f>
        <v>0</v>
      </c>
      <c r="R17" s="48"/>
      <c r="S17" s="48"/>
      <c r="T17" s="172">
        <f>ROUND(P17*20/100,2)</f>
        <v>3217.2</v>
      </c>
      <c r="U17" s="181">
        <f>Q17+R17+S17+T17</f>
        <v>3217.2</v>
      </c>
      <c r="V17" s="57"/>
      <c r="W17" s="63"/>
      <c r="X17" s="42"/>
      <c r="Y17" s="63">
        <f>ROUND(P17/18*X17,2)</f>
        <v>0</v>
      </c>
      <c r="Z17" s="57"/>
      <c r="AA17" s="63"/>
      <c r="AB17" s="64">
        <f>V17+X17+Z17</f>
        <v>0</v>
      </c>
      <c r="AC17" s="144">
        <f>W17+Y17+AA17</f>
        <v>0</v>
      </c>
      <c r="AD17" s="15"/>
      <c r="AE17" s="15"/>
      <c r="AF17" s="15"/>
      <c r="AG17" s="15"/>
      <c r="AI17" s="5"/>
      <c r="AJ17" s="5"/>
      <c r="AK17" s="5"/>
      <c r="AL17" s="15"/>
      <c r="AM17" s="15"/>
      <c r="AN17" s="15"/>
      <c r="AO17" s="15"/>
      <c r="AQ17" s="5"/>
      <c r="AR17" s="5"/>
      <c r="AS17" s="5"/>
      <c r="AT17" s="15"/>
      <c r="AU17" s="15"/>
      <c r="AV17" s="15"/>
      <c r="AW17" s="15"/>
      <c r="AY17" s="5"/>
      <c r="AZ17" s="5"/>
      <c r="BA17" s="5"/>
      <c r="BB17" s="15"/>
      <c r="BC17" s="15"/>
      <c r="BD17" s="15"/>
      <c r="BE17" s="15"/>
      <c r="BG17" s="5"/>
      <c r="BH17" s="5"/>
      <c r="BI17" s="5"/>
      <c r="BJ17" s="15"/>
      <c r="BK17" s="15"/>
      <c r="BL17" s="15"/>
      <c r="BM17" s="15"/>
      <c r="BO17" s="5"/>
      <c r="BP17" s="5"/>
      <c r="BQ17" s="6"/>
      <c r="BR17" s="5"/>
      <c r="BS17" s="5"/>
      <c r="BT17" s="5"/>
      <c r="BU17" s="5"/>
      <c r="BV17" s="5"/>
      <c r="BW17" s="5"/>
      <c r="BX17" s="5"/>
      <c r="BY17" s="6"/>
      <c r="BZ17" s="15"/>
      <c r="CB17" s="5"/>
      <c r="CC17" s="5"/>
      <c r="CD17" s="6"/>
      <c r="CE17" s="5"/>
      <c r="CF17" s="5"/>
      <c r="CG17" s="5"/>
      <c r="CH17" s="5"/>
      <c r="CI17" s="5"/>
      <c r="CJ17" s="5"/>
      <c r="CK17" s="5"/>
      <c r="CL17" s="6"/>
      <c r="CM17" s="15"/>
    </row>
    <row r="18" spans="1:91" x14ac:dyDescent="0.2">
      <c r="A18" s="145"/>
      <c r="B18" s="130" t="s">
        <v>23</v>
      </c>
      <c r="C18" s="65" t="s">
        <v>99</v>
      </c>
      <c r="D18" s="16" t="s">
        <v>41</v>
      </c>
      <c r="E18" s="17" t="s">
        <v>40</v>
      </c>
      <c r="F18" s="18"/>
      <c r="G18" s="66">
        <f t="shared" ref="G18:G23" si="18">ROUND(F18/18,2)</f>
        <v>0</v>
      </c>
      <c r="H18" s="19">
        <v>7413</v>
      </c>
      <c r="I18" s="16">
        <v>0.1</v>
      </c>
      <c r="J18" s="16">
        <v>0.2</v>
      </c>
      <c r="K18" s="16">
        <v>7.0000000000000007E-2</v>
      </c>
      <c r="L18" s="16"/>
      <c r="M18" s="67">
        <f t="shared" si="9"/>
        <v>10155.810000000001</v>
      </c>
      <c r="N18" s="21">
        <f t="shared" si="16"/>
        <v>10156</v>
      </c>
      <c r="O18" s="16">
        <v>1</v>
      </c>
      <c r="P18" s="21">
        <f t="shared" si="17"/>
        <v>10156</v>
      </c>
      <c r="Q18" s="185">
        <f t="shared" ref="Q18:Q23" si="19">AC18</f>
        <v>0</v>
      </c>
      <c r="R18" s="48"/>
      <c r="S18" s="48"/>
      <c r="T18" s="172">
        <f t="shared" si="0"/>
        <v>2031.2</v>
      </c>
      <c r="U18" s="181">
        <f t="shared" ref="U18:U23" si="20">Q18+R18+S18+T18</f>
        <v>2031.2</v>
      </c>
      <c r="V18" s="68"/>
      <c r="W18" s="63"/>
      <c r="X18" s="16"/>
      <c r="Y18" s="63">
        <f t="shared" ref="Y18:Y81" si="21">ROUND(P18/18*X18,2)</f>
        <v>0</v>
      </c>
      <c r="Z18" s="68"/>
      <c r="AA18" s="63"/>
      <c r="AB18" s="69">
        <f t="shared" ref="AB18:AC23" si="22">V18+X18+Z18</f>
        <v>0</v>
      </c>
      <c r="AC18" s="146">
        <f t="shared" ref="AC18" si="23">W18+Y18+AA18</f>
        <v>0</v>
      </c>
      <c r="AD18" s="15"/>
      <c r="AE18" s="15"/>
      <c r="AF18" s="15"/>
      <c r="AG18" s="15"/>
      <c r="AI18" s="5"/>
      <c r="AJ18" s="5"/>
      <c r="AK18" s="5"/>
      <c r="AL18" s="15"/>
      <c r="AM18" s="15"/>
      <c r="AN18" s="15"/>
      <c r="AO18" s="15"/>
      <c r="AQ18" s="5"/>
      <c r="AR18" s="5"/>
      <c r="AS18" s="5"/>
      <c r="AT18" s="15"/>
      <c r="AU18" s="15"/>
      <c r="AV18" s="15"/>
      <c r="AW18" s="15"/>
      <c r="AY18" s="5"/>
      <c r="AZ18" s="5"/>
      <c r="BA18" s="5"/>
      <c r="BB18" s="15"/>
      <c r="BC18" s="15"/>
      <c r="BD18" s="15"/>
      <c r="BE18" s="15"/>
      <c r="BG18" s="5"/>
      <c r="BH18" s="5"/>
      <c r="BI18" s="5"/>
      <c r="BJ18" s="15"/>
      <c r="BK18" s="15"/>
      <c r="BL18" s="15"/>
      <c r="BM18" s="15"/>
      <c r="BO18" s="5"/>
      <c r="BP18" s="5"/>
      <c r="BQ18" s="6"/>
      <c r="BR18" s="5"/>
      <c r="BS18" s="5"/>
      <c r="BT18" s="5"/>
      <c r="BU18" s="5"/>
      <c r="BV18" s="5"/>
      <c r="BW18" s="5"/>
      <c r="BX18" s="5"/>
      <c r="BY18" s="6"/>
      <c r="BZ18" s="15"/>
      <c r="CB18" s="5"/>
      <c r="CC18" s="5"/>
      <c r="CD18" s="6"/>
      <c r="CE18" s="5"/>
      <c r="CF18" s="5"/>
      <c r="CG18" s="5"/>
      <c r="CH18" s="5"/>
      <c r="CI18" s="5"/>
      <c r="CJ18" s="5"/>
      <c r="CK18" s="5"/>
      <c r="CL18" s="6"/>
      <c r="CM18" s="15"/>
    </row>
    <row r="19" spans="1:91" x14ac:dyDescent="0.2">
      <c r="A19" s="145"/>
      <c r="B19" s="130" t="s">
        <v>23</v>
      </c>
      <c r="C19" s="65" t="s">
        <v>106</v>
      </c>
      <c r="D19" s="16" t="s">
        <v>41</v>
      </c>
      <c r="E19" s="17" t="s">
        <v>35</v>
      </c>
      <c r="F19" s="18"/>
      <c r="G19" s="66">
        <f t="shared" si="18"/>
        <v>0</v>
      </c>
      <c r="H19" s="19">
        <v>7413</v>
      </c>
      <c r="I19" s="16">
        <v>0.1</v>
      </c>
      <c r="J19" s="16">
        <v>0.3</v>
      </c>
      <c r="K19" s="16">
        <v>7.0000000000000007E-2</v>
      </c>
      <c r="L19" s="16">
        <v>0.8</v>
      </c>
      <c r="M19" s="67">
        <f t="shared" ref="M19" si="24">H19*(1+I19+J19+K19+L19)</f>
        <v>16827.510000000002</v>
      </c>
      <c r="N19" s="21">
        <f t="shared" si="16"/>
        <v>16828</v>
      </c>
      <c r="O19" s="16">
        <v>1</v>
      </c>
      <c r="P19" s="21">
        <f t="shared" si="17"/>
        <v>16828</v>
      </c>
      <c r="Q19" s="185">
        <f t="shared" si="19"/>
        <v>0</v>
      </c>
      <c r="R19" s="48"/>
      <c r="S19" s="48"/>
      <c r="T19" s="172">
        <f t="shared" si="0"/>
        <v>3365.6</v>
      </c>
      <c r="U19" s="181">
        <f t="shared" si="20"/>
        <v>3365.6</v>
      </c>
      <c r="V19" s="68"/>
      <c r="W19" s="63"/>
      <c r="X19" s="16"/>
      <c r="Y19" s="63">
        <f t="shared" si="21"/>
        <v>0</v>
      </c>
      <c r="Z19" s="68"/>
      <c r="AA19" s="63"/>
      <c r="AB19" s="69">
        <f t="shared" si="22"/>
        <v>0</v>
      </c>
      <c r="AC19" s="146">
        <f t="shared" si="22"/>
        <v>0</v>
      </c>
      <c r="AD19" s="15"/>
      <c r="AE19" s="15"/>
      <c r="AF19" s="15"/>
      <c r="AG19" s="15"/>
      <c r="AI19" s="5"/>
      <c r="AJ19" s="5"/>
      <c r="AK19" s="5"/>
      <c r="AL19" s="15"/>
      <c r="AM19" s="15"/>
      <c r="AN19" s="15"/>
      <c r="AO19" s="15"/>
      <c r="AQ19" s="5"/>
      <c r="AR19" s="5"/>
      <c r="AS19" s="5"/>
      <c r="AT19" s="15"/>
      <c r="AU19" s="15"/>
      <c r="AV19" s="15"/>
      <c r="AW19" s="15"/>
      <c r="AY19" s="5"/>
      <c r="AZ19" s="5"/>
      <c r="BA19" s="5"/>
      <c r="BB19" s="15"/>
      <c r="BC19" s="15"/>
      <c r="BD19" s="15"/>
      <c r="BE19" s="15"/>
      <c r="BG19" s="5"/>
      <c r="BH19" s="5"/>
      <c r="BI19" s="5"/>
      <c r="BJ19" s="15"/>
      <c r="BK19" s="15"/>
      <c r="BL19" s="15"/>
      <c r="BM19" s="15"/>
      <c r="BO19" s="5"/>
      <c r="BP19" s="5"/>
      <c r="BQ19" s="6"/>
      <c r="BR19" s="5"/>
      <c r="BS19" s="5"/>
      <c r="BT19" s="5"/>
      <c r="BU19" s="5"/>
      <c r="BV19" s="5"/>
      <c r="BW19" s="5"/>
      <c r="BX19" s="5"/>
      <c r="BY19" s="6"/>
      <c r="BZ19" s="15"/>
      <c r="CB19" s="5"/>
      <c r="CC19" s="5"/>
      <c r="CD19" s="6"/>
      <c r="CE19" s="5"/>
      <c r="CF19" s="5"/>
      <c r="CG19" s="5"/>
      <c r="CH19" s="5"/>
      <c r="CI19" s="5"/>
      <c r="CJ19" s="5"/>
      <c r="CK19" s="5"/>
      <c r="CL19" s="6"/>
      <c r="CM19" s="15"/>
    </row>
    <row r="20" spans="1:91" x14ac:dyDescent="0.2">
      <c r="A20" s="145"/>
      <c r="B20" s="130" t="s">
        <v>23</v>
      </c>
      <c r="C20" s="65" t="s">
        <v>127</v>
      </c>
      <c r="D20" s="16" t="s">
        <v>41</v>
      </c>
      <c r="E20" s="17" t="s">
        <v>34</v>
      </c>
      <c r="F20" s="18"/>
      <c r="G20" s="66">
        <f t="shared" si="18"/>
        <v>0</v>
      </c>
      <c r="H20" s="19">
        <v>7413</v>
      </c>
      <c r="I20" s="16">
        <v>0.1</v>
      </c>
      <c r="J20" s="16">
        <v>0.3</v>
      </c>
      <c r="K20" s="16">
        <v>7.0000000000000007E-2</v>
      </c>
      <c r="L20" s="16">
        <v>0.4</v>
      </c>
      <c r="M20" s="67">
        <f t="shared" ref="M20:M23" si="25">H20*(1+I20+J20+K20+L20)</f>
        <v>13862.310000000001</v>
      </c>
      <c r="N20" s="21">
        <f t="shared" si="16"/>
        <v>13862</v>
      </c>
      <c r="O20" s="16">
        <v>1</v>
      </c>
      <c r="P20" s="21">
        <f t="shared" si="17"/>
        <v>13862</v>
      </c>
      <c r="Q20" s="185">
        <f t="shared" si="19"/>
        <v>0</v>
      </c>
      <c r="R20" s="48"/>
      <c r="S20" s="48"/>
      <c r="T20" s="172">
        <f t="shared" si="0"/>
        <v>2772.4</v>
      </c>
      <c r="U20" s="181">
        <f t="shared" si="20"/>
        <v>2772.4</v>
      </c>
      <c r="V20" s="68"/>
      <c r="W20" s="63"/>
      <c r="X20" s="16"/>
      <c r="Y20" s="63">
        <f t="shared" si="21"/>
        <v>0</v>
      </c>
      <c r="Z20" s="68"/>
      <c r="AA20" s="63"/>
      <c r="AB20" s="69">
        <f t="shared" si="22"/>
        <v>0</v>
      </c>
      <c r="AC20" s="146">
        <f>W20+Y20+AA20</f>
        <v>0</v>
      </c>
      <c r="AD20" s="15"/>
      <c r="AE20" s="15"/>
      <c r="AF20" s="15"/>
      <c r="AG20" s="15"/>
      <c r="AI20" s="5"/>
      <c r="AJ20" s="5"/>
      <c r="AK20" s="5"/>
      <c r="AL20" s="15"/>
      <c r="AM20" s="15"/>
      <c r="AN20" s="15"/>
      <c r="AO20" s="15"/>
      <c r="AQ20" s="5"/>
      <c r="AR20" s="5"/>
      <c r="AS20" s="5"/>
      <c r="AT20" s="15"/>
      <c r="AU20" s="15"/>
      <c r="AV20" s="15"/>
      <c r="AW20" s="15"/>
      <c r="AY20" s="5"/>
      <c r="AZ20" s="5"/>
      <c r="BA20" s="5"/>
      <c r="BB20" s="15"/>
      <c r="BC20" s="15"/>
      <c r="BD20" s="15"/>
      <c r="BE20" s="15"/>
      <c r="BG20" s="5"/>
      <c r="BH20" s="5"/>
      <c r="BI20" s="5"/>
      <c r="BJ20" s="15"/>
      <c r="BK20" s="15"/>
      <c r="BL20" s="15"/>
      <c r="BM20" s="15"/>
      <c r="BO20" s="5"/>
      <c r="BP20" s="5"/>
      <c r="BQ20" s="6"/>
      <c r="BR20" s="5"/>
      <c r="BS20" s="5"/>
      <c r="BT20" s="5"/>
      <c r="BU20" s="5"/>
      <c r="BV20" s="5"/>
      <c r="BW20" s="5"/>
      <c r="BX20" s="5"/>
      <c r="BY20" s="6"/>
      <c r="BZ20" s="15"/>
      <c r="CB20" s="5"/>
      <c r="CC20" s="5"/>
      <c r="CD20" s="6"/>
      <c r="CE20" s="5"/>
      <c r="CF20" s="5"/>
      <c r="CG20" s="5"/>
      <c r="CH20" s="5"/>
      <c r="CI20" s="5"/>
      <c r="CJ20" s="5"/>
      <c r="CK20" s="5"/>
      <c r="CL20" s="6"/>
      <c r="CM20" s="15"/>
    </row>
    <row r="21" spans="1:91" x14ac:dyDescent="0.2">
      <c r="A21" s="145"/>
      <c r="B21" s="130" t="s">
        <v>23</v>
      </c>
      <c r="C21" s="65" t="s">
        <v>134</v>
      </c>
      <c r="D21" s="16" t="s">
        <v>41</v>
      </c>
      <c r="E21" s="17" t="s">
        <v>40</v>
      </c>
      <c r="F21" s="18"/>
      <c r="G21" s="66">
        <f t="shared" si="18"/>
        <v>0</v>
      </c>
      <c r="H21" s="19">
        <v>7413</v>
      </c>
      <c r="I21" s="16">
        <v>0.1</v>
      </c>
      <c r="J21" s="16">
        <v>0.3</v>
      </c>
      <c r="K21" s="16">
        <v>7.0000000000000007E-2</v>
      </c>
      <c r="L21" s="16"/>
      <c r="M21" s="67">
        <f t="shared" si="25"/>
        <v>10897.11</v>
      </c>
      <c r="N21" s="21">
        <f t="shared" si="16"/>
        <v>10897</v>
      </c>
      <c r="O21" s="16">
        <v>1</v>
      </c>
      <c r="P21" s="21">
        <f t="shared" si="17"/>
        <v>10897</v>
      </c>
      <c r="Q21" s="185">
        <f t="shared" si="19"/>
        <v>0</v>
      </c>
      <c r="R21" s="48"/>
      <c r="S21" s="48"/>
      <c r="T21" s="172">
        <f t="shared" si="0"/>
        <v>2179.4</v>
      </c>
      <c r="U21" s="181">
        <f t="shared" si="20"/>
        <v>2179.4</v>
      </c>
      <c r="V21" s="68"/>
      <c r="W21" s="63"/>
      <c r="X21" s="16"/>
      <c r="Y21" s="63">
        <f t="shared" si="21"/>
        <v>0</v>
      </c>
      <c r="Z21" s="68"/>
      <c r="AA21" s="63"/>
      <c r="AB21" s="69">
        <f t="shared" si="22"/>
        <v>0</v>
      </c>
      <c r="AC21" s="146">
        <f>W21+Y21+AA21</f>
        <v>0</v>
      </c>
      <c r="AD21" s="15"/>
      <c r="AE21" s="15"/>
      <c r="AF21" s="15"/>
      <c r="AG21" s="15"/>
      <c r="AI21" s="5"/>
      <c r="AJ21" s="5"/>
      <c r="AK21" s="5"/>
      <c r="AL21" s="15"/>
      <c r="AM21" s="15"/>
      <c r="AN21" s="15"/>
      <c r="AO21" s="15"/>
      <c r="AQ21" s="5"/>
      <c r="AR21" s="5"/>
      <c r="AS21" s="5"/>
      <c r="AT21" s="15"/>
      <c r="AU21" s="15"/>
      <c r="AV21" s="15"/>
      <c r="AW21" s="15"/>
      <c r="AY21" s="5"/>
      <c r="AZ21" s="5"/>
      <c r="BA21" s="5"/>
      <c r="BB21" s="15"/>
      <c r="BC21" s="15"/>
      <c r="BD21" s="15"/>
      <c r="BE21" s="15"/>
      <c r="BG21" s="5"/>
      <c r="BH21" s="5"/>
      <c r="BI21" s="5"/>
      <c r="BJ21" s="15"/>
      <c r="BK21" s="15"/>
      <c r="BL21" s="15"/>
      <c r="BM21" s="15"/>
      <c r="BO21" s="5"/>
      <c r="BP21" s="5"/>
      <c r="BQ21" s="6"/>
      <c r="BR21" s="5"/>
      <c r="BS21" s="5"/>
      <c r="BT21" s="5"/>
      <c r="BU21" s="5"/>
      <c r="BV21" s="5"/>
      <c r="BW21" s="5"/>
      <c r="BX21" s="5"/>
      <c r="BY21" s="6"/>
      <c r="BZ21" s="15"/>
      <c r="CB21" s="5"/>
      <c r="CC21" s="5"/>
      <c r="CD21" s="6"/>
      <c r="CE21" s="5"/>
      <c r="CF21" s="5"/>
      <c r="CG21" s="5"/>
      <c r="CH21" s="5"/>
      <c r="CI21" s="5"/>
      <c r="CJ21" s="5"/>
      <c r="CK21" s="5"/>
      <c r="CL21" s="6"/>
      <c r="CM21" s="15"/>
    </row>
    <row r="22" spans="1:91" x14ac:dyDescent="0.2">
      <c r="A22" s="145"/>
      <c r="B22" s="130" t="s">
        <v>80</v>
      </c>
      <c r="C22" s="65" t="s">
        <v>139</v>
      </c>
      <c r="D22" s="16" t="s">
        <v>41</v>
      </c>
      <c r="E22" s="17" t="s">
        <v>35</v>
      </c>
      <c r="F22" s="18"/>
      <c r="G22" s="66">
        <f t="shared" si="18"/>
        <v>0</v>
      </c>
      <c r="H22" s="19">
        <v>7413</v>
      </c>
      <c r="I22" s="16"/>
      <c r="J22" s="16">
        <v>0.3</v>
      </c>
      <c r="K22" s="16">
        <v>7.0000000000000007E-2</v>
      </c>
      <c r="L22" s="16">
        <v>0.8</v>
      </c>
      <c r="M22" s="67">
        <f t="shared" si="25"/>
        <v>16086.21</v>
      </c>
      <c r="N22" s="21">
        <f t="shared" si="16"/>
        <v>16086</v>
      </c>
      <c r="O22" s="16">
        <v>1</v>
      </c>
      <c r="P22" s="21">
        <f t="shared" si="17"/>
        <v>16086</v>
      </c>
      <c r="Q22" s="185">
        <f t="shared" si="19"/>
        <v>0</v>
      </c>
      <c r="R22" s="48"/>
      <c r="S22" s="48"/>
      <c r="T22" s="172">
        <f t="shared" si="0"/>
        <v>3217.2</v>
      </c>
      <c r="U22" s="181">
        <f t="shared" si="20"/>
        <v>3217.2</v>
      </c>
      <c r="V22" s="68"/>
      <c r="W22" s="63"/>
      <c r="X22" s="16"/>
      <c r="Y22" s="63">
        <f t="shared" si="21"/>
        <v>0</v>
      </c>
      <c r="Z22" s="68"/>
      <c r="AA22" s="63"/>
      <c r="AB22" s="69">
        <f t="shared" si="22"/>
        <v>0</v>
      </c>
      <c r="AC22" s="146">
        <f>W22+Y22+AA22</f>
        <v>0</v>
      </c>
      <c r="AD22" s="15"/>
      <c r="AE22" s="15"/>
      <c r="AF22" s="15"/>
      <c r="AG22" s="15"/>
      <c r="AI22" s="5"/>
      <c r="AJ22" s="5"/>
      <c r="AK22" s="5"/>
      <c r="AL22" s="15"/>
      <c r="AM22" s="15"/>
      <c r="AN22" s="15"/>
      <c r="AO22" s="15"/>
      <c r="AQ22" s="5"/>
      <c r="AR22" s="5"/>
      <c r="AS22" s="5"/>
      <c r="AT22" s="15"/>
      <c r="AU22" s="15"/>
      <c r="AV22" s="15"/>
      <c r="AW22" s="15"/>
      <c r="AY22" s="5"/>
      <c r="AZ22" s="5"/>
      <c r="BA22" s="5"/>
      <c r="BB22" s="15"/>
      <c r="BC22" s="15"/>
      <c r="BD22" s="15"/>
      <c r="BE22" s="15"/>
      <c r="BG22" s="5"/>
      <c r="BH22" s="5"/>
      <c r="BI22" s="5"/>
      <c r="BJ22" s="15"/>
      <c r="BK22" s="15"/>
      <c r="BL22" s="15"/>
      <c r="BM22" s="15"/>
      <c r="BO22" s="5"/>
      <c r="BP22" s="5"/>
      <c r="BQ22" s="6"/>
      <c r="BR22" s="5"/>
      <c r="BS22" s="5"/>
      <c r="BT22" s="5"/>
      <c r="BU22" s="5"/>
      <c r="BV22" s="5"/>
      <c r="BW22" s="5"/>
      <c r="BX22" s="5"/>
      <c r="BY22" s="6"/>
      <c r="BZ22" s="15"/>
      <c r="CB22" s="5"/>
      <c r="CC22" s="5"/>
      <c r="CD22" s="6"/>
      <c r="CE22" s="5"/>
      <c r="CF22" s="5"/>
      <c r="CG22" s="5"/>
      <c r="CH22" s="5"/>
      <c r="CI22" s="5"/>
      <c r="CJ22" s="5"/>
      <c r="CK22" s="5"/>
      <c r="CL22" s="6"/>
      <c r="CM22" s="15"/>
    </row>
    <row r="23" spans="1:91" ht="13.5" thickBot="1" x14ac:dyDescent="0.25">
      <c r="A23" s="147"/>
      <c r="B23" s="58" t="s">
        <v>23</v>
      </c>
      <c r="C23" s="49" t="s">
        <v>123</v>
      </c>
      <c r="D23" s="23" t="s">
        <v>41</v>
      </c>
      <c r="E23" s="24" t="s">
        <v>34</v>
      </c>
      <c r="F23" s="25"/>
      <c r="G23" s="70">
        <f t="shared" si="18"/>
        <v>0</v>
      </c>
      <c r="H23" s="26">
        <v>7413</v>
      </c>
      <c r="I23" s="23">
        <v>0.1</v>
      </c>
      <c r="J23" s="23">
        <v>0.3</v>
      </c>
      <c r="K23" s="23">
        <v>7.0000000000000007E-2</v>
      </c>
      <c r="L23" s="23">
        <v>0.4</v>
      </c>
      <c r="M23" s="59">
        <f t="shared" si="25"/>
        <v>13862.310000000001</v>
      </c>
      <c r="N23" s="28">
        <f t="shared" si="16"/>
        <v>13862</v>
      </c>
      <c r="O23" s="23">
        <v>1</v>
      </c>
      <c r="P23" s="28">
        <f t="shared" si="17"/>
        <v>13862</v>
      </c>
      <c r="Q23" s="185">
        <f t="shared" si="19"/>
        <v>0</v>
      </c>
      <c r="R23" s="104"/>
      <c r="S23" s="104"/>
      <c r="T23" s="172">
        <f t="shared" si="0"/>
        <v>2772.4</v>
      </c>
      <c r="U23" s="181">
        <f t="shared" si="20"/>
        <v>2772.4</v>
      </c>
      <c r="V23" s="60"/>
      <c r="W23" s="63"/>
      <c r="X23" s="23"/>
      <c r="Y23" s="63">
        <f t="shared" si="21"/>
        <v>0</v>
      </c>
      <c r="Z23" s="60"/>
      <c r="AA23" s="63"/>
      <c r="AB23" s="71">
        <f t="shared" si="22"/>
        <v>0</v>
      </c>
      <c r="AC23" s="148">
        <f t="shared" ref="AC23" si="26">W23+Y23+AA23</f>
        <v>0</v>
      </c>
      <c r="AD23" s="15"/>
      <c r="AE23" s="15"/>
      <c r="AF23" s="15"/>
      <c r="AG23" s="15"/>
      <c r="AI23" s="5"/>
      <c r="AJ23" s="5"/>
      <c r="AK23" s="5"/>
      <c r="AL23" s="15"/>
      <c r="AM23" s="15"/>
      <c r="AN23" s="15"/>
      <c r="AO23" s="15"/>
      <c r="AQ23" s="5"/>
      <c r="AR23" s="5"/>
      <c r="AS23" s="5"/>
      <c r="AT23" s="15"/>
      <c r="AU23" s="15"/>
      <c r="AV23" s="15"/>
      <c r="AW23" s="15"/>
      <c r="AY23" s="5"/>
      <c r="AZ23" s="5"/>
      <c r="BA23" s="5"/>
      <c r="BB23" s="15"/>
      <c r="BC23" s="15"/>
      <c r="BD23" s="15"/>
      <c r="BE23" s="15"/>
      <c r="BG23" s="5"/>
      <c r="BH23" s="5"/>
      <c r="BI23" s="5"/>
      <c r="BJ23" s="15"/>
      <c r="BK23" s="15"/>
      <c r="BL23" s="15"/>
      <c r="BM23" s="15"/>
      <c r="BO23" s="5"/>
      <c r="BP23" s="5"/>
      <c r="BQ23" s="6"/>
      <c r="BR23" s="5"/>
      <c r="BS23" s="5"/>
      <c r="BT23" s="5"/>
      <c r="BU23" s="5"/>
      <c r="BV23" s="5"/>
      <c r="BW23" s="5"/>
      <c r="BX23" s="5"/>
      <c r="BY23" s="6"/>
      <c r="BZ23" s="15"/>
      <c r="CB23" s="5"/>
      <c r="CC23" s="5"/>
      <c r="CD23" s="6"/>
      <c r="CE23" s="5"/>
      <c r="CF23" s="5"/>
      <c r="CG23" s="5"/>
      <c r="CH23" s="5"/>
      <c r="CI23" s="5"/>
      <c r="CJ23" s="5"/>
      <c r="CK23" s="5"/>
      <c r="CL23" s="6"/>
      <c r="CM23" s="15"/>
    </row>
    <row r="24" spans="1:91" ht="13.5" thickBot="1" x14ac:dyDescent="0.25">
      <c r="A24" s="30" t="s">
        <v>173</v>
      </c>
      <c r="B24" s="32"/>
      <c r="C24" s="32"/>
      <c r="D24" s="32"/>
      <c r="E24" s="51"/>
      <c r="F24" s="72">
        <f>SUM(F17:F23)</f>
        <v>0</v>
      </c>
      <c r="G24" s="72">
        <f>SUM(G17:G23)</f>
        <v>0</v>
      </c>
      <c r="H24" s="36"/>
      <c r="I24" s="36"/>
      <c r="J24" s="73"/>
      <c r="K24" s="73"/>
      <c r="L24" s="73"/>
      <c r="M24" s="37"/>
      <c r="N24" s="38">
        <f>SUM(N17:N23)</f>
        <v>97777</v>
      </c>
      <c r="O24" s="38"/>
      <c r="P24" s="38">
        <f t="shared" ref="P24" si="27">SUM(P17:P23)</f>
        <v>97777</v>
      </c>
      <c r="Q24" s="184">
        <f>SUM(Q17:Q23)</f>
        <v>0</v>
      </c>
      <c r="R24" s="39">
        <f t="shared" ref="R24:U24" si="28">SUM(R17:R23)</f>
        <v>0</v>
      </c>
      <c r="S24" s="39">
        <f t="shared" si="28"/>
        <v>0</v>
      </c>
      <c r="T24" s="39">
        <f t="shared" si="28"/>
        <v>19555.400000000001</v>
      </c>
      <c r="U24" s="178">
        <f t="shared" si="28"/>
        <v>19555.400000000001</v>
      </c>
      <c r="V24" s="35"/>
      <c r="W24" s="35"/>
      <c r="X24" s="35">
        <f>SUM(X17:X23)</f>
        <v>0</v>
      </c>
      <c r="Y24" s="35">
        <f>SUM(Y17:Y23)</f>
        <v>0</v>
      </c>
      <c r="Z24" s="39"/>
      <c r="AA24" s="39"/>
      <c r="AB24" s="35">
        <f>SUM(AB17:AB23)</f>
        <v>0</v>
      </c>
      <c r="AC24" s="74">
        <f>SUM(AC17:AC23)</f>
        <v>0</v>
      </c>
      <c r="AD24" s="15"/>
      <c r="AE24" s="15"/>
      <c r="AF24" s="15"/>
      <c r="AG24" s="15"/>
      <c r="AI24" s="5"/>
      <c r="AJ24" s="5"/>
      <c r="AK24" s="5"/>
      <c r="AL24" s="15"/>
      <c r="AM24" s="15"/>
      <c r="AN24" s="15"/>
      <c r="AO24" s="15"/>
      <c r="AQ24" s="5"/>
      <c r="AR24" s="5"/>
      <c r="AS24" s="5"/>
      <c r="AT24" s="15"/>
      <c r="AU24" s="15"/>
      <c r="AV24" s="15"/>
      <c r="AW24" s="15"/>
      <c r="AY24" s="5"/>
      <c r="AZ24" s="5"/>
      <c r="BA24" s="5"/>
      <c r="BB24" s="15"/>
      <c r="BC24" s="15"/>
      <c r="BD24" s="15"/>
      <c r="BE24" s="15"/>
      <c r="BG24" s="5"/>
      <c r="BH24" s="5"/>
      <c r="BI24" s="5"/>
      <c r="BJ24" s="15"/>
      <c r="BK24" s="15"/>
      <c r="BL24" s="15"/>
      <c r="BM24" s="15"/>
      <c r="BO24" s="5"/>
      <c r="BP24" s="5"/>
      <c r="BQ24" s="6"/>
      <c r="BR24" s="5"/>
      <c r="BS24" s="5"/>
      <c r="BT24" s="5"/>
      <c r="BU24" s="5"/>
      <c r="BV24" s="5"/>
      <c r="BW24" s="5"/>
      <c r="BX24" s="5"/>
      <c r="BY24" s="6"/>
      <c r="BZ24" s="15"/>
      <c r="CB24" s="5"/>
      <c r="CC24" s="5"/>
      <c r="CD24" s="6"/>
      <c r="CE24" s="5"/>
      <c r="CF24" s="5"/>
      <c r="CG24" s="5"/>
      <c r="CH24" s="5"/>
      <c r="CI24" s="5"/>
      <c r="CJ24" s="5"/>
      <c r="CK24" s="5"/>
      <c r="CL24" s="6"/>
      <c r="CM24" s="15"/>
    </row>
    <row r="25" spans="1:91" x14ac:dyDescent="0.2">
      <c r="A25" s="140"/>
      <c r="B25" s="55" t="s">
        <v>23</v>
      </c>
      <c r="C25" s="42" t="s">
        <v>100</v>
      </c>
      <c r="D25" s="42" t="s">
        <v>26</v>
      </c>
      <c r="E25" s="43" t="s">
        <v>82</v>
      </c>
      <c r="F25" s="75">
        <f>AB25</f>
        <v>0</v>
      </c>
      <c r="G25" s="42"/>
      <c r="H25" s="44">
        <v>7413</v>
      </c>
      <c r="I25" s="42">
        <v>0.1</v>
      </c>
      <c r="J25" s="42">
        <v>0.3</v>
      </c>
      <c r="K25" s="42">
        <v>0.25</v>
      </c>
      <c r="L25" s="42">
        <v>0.8</v>
      </c>
      <c r="M25" s="56">
        <f>H25*(1+I25+J25+K25+L25)</f>
        <v>18161.850000000002</v>
      </c>
      <c r="N25" s="47">
        <f t="shared" ref="N25:N79" si="29">ROUND(M25,0)</f>
        <v>18162</v>
      </c>
      <c r="O25" s="42">
        <v>1</v>
      </c>
      <c r="P25" s="47">
        <f t="shared" ref="P25:P82" si="30">ROUND(N25*O25,2)</f>
        <v>18162</v>
      </c>
      <c r="Q25" s="185">
        <f>AC25</f>
        <v>0</v>
      </c>
      <c r="R25" s="48"/>
      <c r="S25" s="48"/>
      <c r="T25" s="48"/>
      <c r="U25" s="181">
        <f t="shared" ref="U25:U88" si="31">Q25+R25+S25+T25</f>
        <v>0</v>
      </c>
      <c r="V25" s="42"/>
      <c r="W25" s="63">
        <f>ROUND(P25/18*V25,2)</f>
        <v>0</v>
      </c>
      <c r="X25" s="42"/>
      <c r="Y25" s="63">
        <f>ROUND(P25/18*X25,2)</f>
        <v>0</v>
      </c>
      <c r="Z25" s="42"/>
      <c r="AA25" s="63">
        <f t="shared" ref="AA25:AA82" si="32">ROUND(P25/18*Z25,2)</f>
        <v>0</v>
      </c>
      <c r="AB25" s="64">
        <f t="shared" ref="AB25:AC29" si="33">V25+X25+Z25</f>
        <v>0</v>
      </c>
      <c r="AC25" s="144">
        <f t="shared" si="33"/>
        <v>0</v>
      </c>
      <c r="AD25" s="15"/>
      <c r="AE25" s="15"/>
      <c r="AF25" s="15"/>
      <c r="AG25" s="15"/>
      <c r="AI25" s="5"/>
      <c r="AJ25" s="5"/>
      <c r="AK25" s="5"/>
      <c r="AL25" s="15"/>
      <c r="AM25" s="15"/>
      <c r="AN25" s="15"/>
      <c r="AO25" s="15"/>
      <c r="AQ25" s="5"/>
      <c r="AR25" s="5"/>
      <c r="AS25" s="5"/>
      <c r="AT25" s="15"/>
      <c r="AU25" s="15"/>
      <c r="AV25" s="15"/>
      <c r="AW25" s="15"/>
      <c r="AY25" s="5"/>
      <c r="AZ25" s="5"/>
      <c r="BA25" s="5"/>
      <c r="BB25" s="15"/>
      <c r="BC25" s="15"/>
      <c r="BD25" s="15"/>
      <c r="BE25" s="15"/>
      <c r="BG25" s="5"/>
      <c r="BH25" s="5"/>
      <c r="BI25" s="5"/>
      <c r="BJ25" s="15"/>
      <c r="BK25" s="15"/>
      <c r="BL25" s="15"/>
      <c r="BM25" s="15"/>
      <c r="BO25" s="5"/>
      <c r="BP25" s="5"/>
      <c r="BQ25" s="6"/>
      <c r="BR25" s="5"/>
      <c r="BS25" s="5"/>
      <c r="BT25" s="5"/>
      <c r="BU25" s="5"/>
      <c r="BV25" s="5"/>
      <c r="BW25" s="5"/>
      <c r="BX25" s="5"/>
      <c r="BY25" s="6"/>
      <c r="BZ25" s="15"/>
      <c r="CB25" s="5"/>
      <c r="CC25" s="5"/>
      <c r="CD25" s="6"/>
      <c r="CE25" s="5"/>
      <c r="CF25" s="5"/>
      <c r="CG25" s="5"/>
      <c r="CH25" s="5"/>
      <c r="CI25" s="5"/>
      <c r="CJ25" s="5"/>
      <c r="CK25" s="5"/>
      <c r="CL25" s="6"/>
      <c r="CM25" s="15"/>
    </row>
    <row r="26" spans="1:91" x14ac:dyDescent="0.2">
      <c r="A26" s="145"/>
      <c r="B26" s="130" t="s">
        <v>23</v>
      </c>
      <c r="C26" s="76" t="s">
        <v>101</v>
      </c>
      <c r="D26" s="16" t="s">
        <v>26</v>
      </c>
      <c r="E26" s="17" t="s">
        <v>34</v>
      </c>
      <c r="F26" s="77">
        <f t="shared" ref="F26:F79" si="34">AB26</f>
        <v>0</v>
      </c>
      <c r="G26" s="16"/>
      <c r="H26" s="19">
        <v>7413</v>
      </c>
      <c r="I26" s="16">
        <v>0.1</v>
      </c>
      <c r="J26" s="16">
        <v>0.3</v>
      </c>
      <c r="K26" s="16">
        <v>0.25</v>
      </c>
      <c r="L26" s="16">
        <v>0.4</v>
      </c>
      <c r="M26" s="67">
        <f t="shared" si="9"/>
        <v>15196.650000000001</v>
      </c>
      <c r="N26" s="21">
        <f t="shared" si="29"/>
        <v>15197</v>
      </c>
      <c r="O26" s="16">
        <v>1</v>
      </c>
      <c r="P26" s="21">
        <f t="shared" si="30"/>
        <v>15197</v>
      </c>
      <c r="Q26" s="185">
        <f t="shared" ref="Q26:Q82" si="35">AC26</f>
        <v>0</v>
      </c>
      <c r="R26" s="48"/>
      <c r="S26" s="48"/>
      <c r="T26" s="48"/>
      <c r="U26" s="181">
        <f t="shared" si="31"/>
        <v>0</v>
      </c>
      <c r="V26" s="78"/>
      <c r="W26" s="63">
        <f t="shared" ref="W26:W82" si="36">ROUND(P26/18*V26,2)</f>
        <v>0</v>
      </c>
      <c r="X26" s="16"/>
      <c r="Y26" s="63">
        <f t="shared" si="21"/>
        <v>0</v>
      </c>
      <c r="Z26" s="16"/>
      <c r="AA26" s="63">
        <f t="shared" si="32"/>
        <v>0</v>
      </c>
      <c r="AB26" s="69">
        <f t="shared" si="33"/>
        <v>0</v>
      </c>
      <c r="AC26" s="146">
        <f t="shared" si="33"/>
        <v>0</v>
      </c>
      <c r="AD26" s="15"/>
      <c r="AE26" s="15"/>
      <c r="AF26" s="15"/>
      <c r="AG26" s="15"/>
      <c r="AI26" s="5"/>
      <c r="AJ26" s="5"/>
      <c r="AK26" s="5"/>
      <c r="AL26" s="15"/>
      <c r="AM26" s="15"/>
      <c r="AN26" s="15"/>
      <c r="AO26" s="15"/>
      <c r="AQ26" s="5"/>
      <c r="AR26" s="5"/>
      <c r="AS26" s="5"/>
      <c r="AT26" s="15"/>
      <c r="AU26" s="15"/>
      <c r="AV26" s="15"/>
      <c r="AW26" s="15"/>
      <c r="AY26" s="5"/>
      <c r="AZ26" s="5"/>
      <c r="BA26" s="5"/>
      <c r="BB26" s="15"/>
      <c r="BC26" s="15"/>
      <c r="BD26" s="15"/>
      <c r="BE26" s="15"/>
      <c r="BG26" s="5"/>
      <c r="BH26" s="5"/>
      <c r="BI26" s="5"/>
      <c r="BJ26" s="15"/>
      <c r="BK26" s="15"/>
      <c r="BL26" s="15"/>
      <c r="BM26" s="15"/>
      <c r="BO26" s="5"/>
      <c r="BP26" s="5"/>
      <c r="BQ26" s="6"/>
      <c r="BR26" s="5"/>
      <c r="BS26" s="5"/>
      <c r="BT26" s="5"/>
      <c r="BU26" s="5"/>
      <c r="BV26" s="5"/>
      <c r="BW26" s="5"/>
      <c r="BX26" s="5"/>
      <c r="BY26" s="6"/>
      <c r="BZ26" s="15"/>
      <c r="CB26" s="5"/>
      <c r="CC26" s="5"/>
      <c r="CD26" s="6"/>
      <c r="CE26" s="5"/>
      <c r="CF26" s="5"/>
      <c r="CG26" s="5"/>
      <c r="CH26" s="5"/>
      <c r="CI26" s="5"/>
      <c r="CJ26" s="5"/>
      <c r="CK26" s="5"/>
      <c r="CL26" s="6"/>
      <c r="CM26" s="15"/>
    </row>
    <row r="27" spans="1:91" x14ac:dyDescent="0.2">
      <c r="A27" s="145"/>
      <c r="B27" s="130" t="s">
        <v>23</v>
      </c>
      <c r="C27" s="65" t="s">
        <v>102</v>
      </c>
      <c r="D27" s="16" t="s">
        <v>26</v>
      </c>
      <c r="E27" s="17" t="s">
        <v>35</v>
      </c>
      <c r="F27" s="77">
        <f t="shared" si="34"/>
        <v>0</v>
      </c>
      <c r="G27" s="16"/>
      <c r="H27" s="19">
        <v>7413</v>
      </c>
      <c r="I27" s="16">
        <v>0.1</v>
      </c>
      <c r="J27" s="16">
        <v>0.2</v>
      </c>
      <c r="K27" s="16">
        <v>0.25</v>
      </c>
      <c r="L27" s="16">
        <v>0.8</v>
      </c>
      <c r="M27" s="67">
        <f t="shared" si="9"/>
        <v>17420.55</v>
      </c>
      <c r="N27" s="21">
        <f t="shared" si="29"/>
        <v>17421</v>
      </c>
      <c r="O27" s="16">
        <v>1</v>
      </c>
      <c r="P27" s="21">
        <f t="shared" si="30"/>
        <v>17421</v>
      </c>
      <c r="Q27" s="185">
        <f t="shared" si="35"/>
        <v>0</v>
      </c>
      <c r="R27" s="48"/>
      <c r="S27" s="48"/>
      <c r="T27" s="48"/>
      <c r="U27" s="181">
        <f t="shared" si="31"/>
        <v>0</v>
      </c>
      <c r="V27" s="16"/>
      <c r="W27" s="63">
        <f t="shared" si="36"/>
        <v>0</v>
      </c>
      <c r="X27" s="16"/>
      <c r="Y27" s="63">
        <f t="shared" si="21"/>
        <v>0</v>
      </c>
      <c r="Z27" s="16"/>
      <c r="AA27" s="63">
        <f t="shared" si="32"/>
        <v>0</v>
      </c>
      <c r="AB27" s="69">
        <f t="shared" si="33"/>
        <v>0</v>
      </c>
      <c r="AC27" s="146">
        <f t="shared" si="33"/>
        <v>0</v>
      </c>
      <c r="AD27" s="15"/>
      <c r="AE27" s="15"/>
      <c r="AF27" s="15"/>
      <c r="AG27" s="15"/>
      <c r="AI27" s="5"/>
      <c r="AJ27" s="5"/>
      <c r="AK27" s="5"/>
      <c r="AL27" s="15"/>
      <c r="AM27" s="15"/>
      <c r="AN27" s="15"/>
      <c r="AO27" s="15"/>
      <c r="AQ27" s="5"/>
      <c r="AR27" s="5"/>
      <c r="AS27" s="5"/>
      <c r="AT27" s="15"/>
      <c r="AU27" s="15"/>
      <c r="AV27" s="15"/>
      <c r="AW27" s="15"/>
      <c r="AY27" s="5"/>
      <c r="AZ27" s="5"/>
      <c r="BA27" s="5"/>
      <c r="BB27" s="15"/>
      <c r="BC27" s="15"/>
      <c r="BD27" s="15"/>
      <c r="BE27" s="15"/>
      <c r="BG27" s="5"/>
      <c r="BH27" s="5"/>
      <c r="BI27" s="5"/>
      <c r="BJ27" s="15"/>
      <c r="BK27" s="15"/>
      <c r="BL27" s="15"/>
      <c r="BM27" s="15"/>
      <c r="BO27" s="5"/>
      <c r="BP27" s="5"/>
      <c r="BQ27" s="6"/>
      <c r="BR27" s="5"/>
      <c r="BS27" s="5"/>
      <c r="BT27" s="5"/>
      <c r="BU27" s="5"/>
      <c r="BV27" s="5"/>
      <c r="BW27" s="5"/>
      <c r="BX27" s="5"/>
      <c r="BY27" s="6"/>
      <c r="BZ27" s="15"/>
      <c r="CB27" s="5"/>
      <c r="CC27" s="5"/>
      <c r="CD27" s="6"/>
      <c r="CE27" s="5"/>
      <c r="CF27" s="5"/>
      <c r="CG27" s="5"/>
      <c r="CH27" s="5"/>
      <c r="CI27" s="5"/>
      <c r="CJ27" s="5"/>
      <c r="CK27" s="5"/>
      <c r="CL27" s="6"/>
      <c r="CM27" s="15"/>
    </row>
    <row r="28" spans="1:91" x14ac:dyDescent="0.2">
      <c r="A28" s="145"/>
      <c r="B28" s="130" t="s">
        <v>23</v>
      </c>
      <c r="C28" s="65" t="s">
        <v>103</v>
      </c>
      <c r="D28" s="16" t="s">
        <v>26</v>
      </c>
      <c r="E28" s="17" t="s">
        <v>35</v>
      </c>
      <c r="F28" s="77">
        <f t="shared" si="34"/>
        <v>0</v>
      </c>
      <c r="G28" s="16"/>
      <c r="H28" s="19">
        <v>7413</v>
      </c>
      <c r="I28" s="16">
        <v>0.1</v>
      </c>
      <c r="J28" s="16">
        <v>0.3</v>
      </c>
      <c r="K28" s="16">
        <v>0.25</v>
      </c>
      <c r="L28" s="16">
        <v>0.8</v>
      </c>
      <c r="M28" s="67">
        <f t="shared" si="9"/>
        <v>18161.850000000002</v>
      </c>
      <c r="N28" s="21">
        <f t="shared" si="29"/>
        <v>18162</v>
      </c>
      <c r="O28" s="16">
        <v>1</v>
      </c>
      <c r="P28" s="21">
        <f t="shared" si="30"/>
        <v>18162</v>
      </c>
      <c r="Q28" s="185">
        <f t="shared" si="35"/>
        <v>0</v>
      </c>
      <c r="R28" s="48"/>
      <c r="S28" s="48"/>
      <c r="T28" s="48"/>
      <c r="U28" s="181">
        <f t="shared" si="31"/>
        <v>0</v>
      </c>
      <c r="V28" s="16"/>
      <c r="W28" s="63">
        <f t="shared" si="36"/>
        <v>0</v>
      </c>
      <c r="X28" s="78"/>
      <c r="Y28" s="63">
        <f t="shared" si="21"/>
        <v>0</v>
      </c>
      <c r="Z28" s="16"/>
      <c r="AA28" s="63">
        <f t="shared" si="32"/>
        <v>0</v>
      </c>
      <c r="AB28" s="69">
        <f t="shared" si="33"/>
        <v>0</v>
      </c>
      <c r="AC28" s="146">
        <f t="shared" si="33"/>
        <v>0</v>
      </c>
      <c r="AD28" s="15"/>
      <c r="AE28" s="15"/>
      <c r="AF28" s="15"/>
      <c r="AG28" s="15"/>
      <c r="AI28" s="5"/>
      <c r="AJ28" s="5"/>
      <c r="AK28" s="5"/>
      <c r="AL28" s="15"/>
      <c r="AM28" s="15"/>
      <c r="AN28" s="15"/>
      <c r="AO28" s="15"/>
      <c r="AQ28" s="5"/>
      <c r="AR28" s="5"/>
      <c r="AS28" s="5"/>
      <c r="AT28" s="15"/>
      <c r="AU28" s="15"/>
      <c r="AV28" s="15"/>
      <c r="AW28" s="15"/>
      <c r="AY28" s="5"/>
      <c r="AZ28" s="5"/>
      <c r="BA28" s="5"/>
      <c r="BB28" s="15"/>
      <c r="BC28" s="15"/>
      <c r="BD28" s="15"/>
      <c r="BE28" s="15"/>
      <c r="BG28" s="5"/>
      <c r="BH28" s="5"/>
      <c r="BI28" s="5"/>
      <c r="BJ28" s="15"/>
      <c r="BK28" s="15"/>
      <c r="BL28" s="15"/>
      <c r="BM28" s="15"/>
      <c r="BO28" s="5"/>
      <c r="BP28" s="5"/>
      <c r="BQ28" s="6"/>
      <c r="BR28" s="5"/>
      <c r="BS28" s="5"/>
      <c r="BT28" s="5"/>
      <c r="BU28" s="5"/>
      <c r="BV28" s="5"/>
      <c r="BW28" s="5"/>
      <c r="BX28" s="5"/>
      <c r="BY28" s="6"/>
      <c r="BZ28" s="15"/>
      <c r="CB28" s="5"/>
      <c r="CC28" s="5"/>
      <c r="CD28" s="6"/>
      <c r="CE28" s="5"/>
      <c r="CF28" s="5"/>
      <c r="CG28" s="5"/>
      <c r="CH28" s="5"/>
      <c r="CI28" s="5"/>
      <c r="CJ28" s="5"/>
      <c r="CK28" s="5"/>
      <c r="CL28" s="6"/>
      <c r="CM28" s="15"/>
    </row>
    <row r="29" spans="1:91" x14ac:dyDescent="0.2">
      <c r="A29" s="145"/>
      <c r="B29" s="130" t="s">
        <v>23</v>
      </c>
      <c r="C29" s="76" t="s">
        <v>104</v>
      </c>
      <c r="D29" s="16" t="s">
        <v>26</v>
      </c>
      <c r="E29" s="17" t="s">
        <v>35</v>
      </c>
      <c r="F29" s="77">
        <f t="shared" si="34"/>
        <v>0</v>
      </c>
      <c r="G29" s="16"/>
      <c r="H29" s="19">
        <v>7413</v>
      </c>
      <c r="I29" s="16">
        <v>0.1</v>
      </c>
      <c r="J29" s="16">
        <v>0.3</v>
      </c>
      <c r="K29" s="16">
        <v>0.25</v>
      </c>
      <c r="L29" s="16">
        <v>0.8</v>
      </c>
      <c r="M29" s="67">
        <f>H29*(1+I29+J29+K29+L29)</f>
        <v>18161.850000000002</v>
      </c>
      <c r="N29" s="21">
        <f t="shared" si="29"/>
        <v>18162</v>
      </c>
      <c r="O29" s="16">
        <v>1</v>
      </c>
      <c r="P29" s="21">
        <f t="shared" si="30"/>
        <v>18162</v>
      </c>
      <c r="Q29" s="185">
        <f t="shared" si="35"/>
        <v>0</v>
      </c>
      <c r="R29" s="48"/>
      <c r="S29" s="48"/>
      <c r="T29" s="48"/>
      <c r="U29" s="181">
        <f t="shared" si="31"/>
        <v>0</v>
      </c>
      <c r="V29" s="16"/>
      <c r="W29" s="63">
        <f t="shared" si="36"/>
        <v>0</v>
      </c>
      <c r="X29" s="16"/>
      <c r="Y29" s="63">
        <f t="shared" si="21"/>
        <v>0</v>
      </c>
      <c r="Z29" s="16"/>
      <c r="AA29" s="63">
        <f t="shared" si="32"/>
        <v>0</v>
      </c>
      <c r="AB29" s="69">
        <f t="shared" si="33"/>
        <v>0</v>
      </c>
      <c r="AC29" s="146">
        <f t="shared" si="33"/>
        <v>0</v>
      </c>
      <c r="AD29" s="15"/>
      <c r="AE29" s="15"/>
      <c r="AF29" s="15"/>
      <c r="AG29" s="15"/>
      <c r="AI29" s="5"/>
      <c r="AJ29" s="5"/>
      <c r="AK29" s="5"/>
      <c r="AL29" s="15"/>
      <c r="AM29" s="15"/>
      <c r="AN29" s="15"/>
      <c r="AO29" s="15"/>
      <c r="AQ29" s="5"/>
      <c r="AR29" s="5"/>
      <c r="AS29" s="5"/>
      <c r="AT29" s="15"/>
      <c r="AU29" s="15"/>
      <c r="AV29" s="15"/>
      <c r="AW29" s="15"/>
      <c r="AY29" s="5"/>
      <c r="AZ29" s="5"/>
      <c r="BA29" s="5"/>
      <c r="BB29" s="15"/>
      <c r="BC29" s="15"/>
      <c r="BD29" s="15"/>
      <c r="BE29" s="15"/>
      <c r="BG29" s="5"/>
      <c r="BH29" s="5"/>
      <c r="BI29" s="5"/>
      <c r="BJ29" s="15"/>
      <c r="BK29" s="15"/>
      <c r="BL29" s="15"/>
      <c r="BM29" s="15"/>
      <c r="BO29" s="5"/>
      <c r="BP29" s="5"/>
      <c r="BQ29" s="6"/>
      <c r="BR29" s="5"/>
      <c r="BS29" s="5"/>
      <c r="BT29" s="5"/>
      <c r="BU29" s="5"/>
      <c r="BV29" s="5"/>
      <c r="BW29" s="5"/>
      <c r="BX29" s="5"/>
      <c r="BY29" s="6"/>
      <c r="BZ29" s="15"/>
      <c r="CB29" s="5"/>
      <c r="CC29" s="5"/>
      <c r="CD29" s="6"/>
      <c r="CE29" s="5"/>
      <c r="CF29" s="5"/>
      <c r="CG29" s="5"/>
      <c r="CH29" s="5"/>
      <c r="CI29" s="5"/>
      <c r="CJ29" s="5"/>
      <c r="CK29" s="5"/>
      <c r="CL29" s="6"/>
      <c r="CM29" s="15"/>
    </row>
    <row r="30" spans="1:91" x14ac:dyDescent="0.2">
      <c r="A30" s="145"/>
      <c r="B30" s="130" t="s">
        <v>23</v>
      </c>
      <c r="C30" s="76" t="s">
        <v>105</v>
      </c>
      <c r="D30" s="16" t="s">
        <v>26</v>
      </c>
      <c r="E30" s="17" t="s">
        <v>35</v>
      </c>
      <c r="F30" s="77">
        <f t="shared" si="34"/>
        <v>0</v>
      </c>
      <c r="G30" s="16"/>
      <c r="H30" s="19">
        <v>7413</v>
      </c>
      <c r="I30" s="16">
        <v>0.1</v>
      </c>
      <c r="J30" s="16">
        <v>0.3</v>
      </c>
      <c r="K30" s="16">
        <v>0.25</v>
      </c>
      <c r="L30" s="16">
        <v>0.8</v>
      </c>
      <c r="M30" s="67">
        <f t="shared" si="9"/>
        <v>18161.850000000002</v>
      </c>
      <c r="N30" s="21">
        <f t="shared" si="29"/>
        <v>18162</v>
      </c>
      <c r="O30" s="16">
        <v>1</v>
      </c>
      <c r="P30" s="21">
        <f t="shared" si="30"/>
        <v>18162</v>
      </c>
      <c r="Q30" s="185">
        <f t="shared" si="35"/>
        <v>0</v>
      </c>
      <c r="R30" s="48"/>
      <c r="S30" s="48"/>
      <c r="T30" s="48"/>
      <c r="U30" s="181">
        <f t="shared" si="31"/>
        <v>0</v>
      </c>
      <c r="V30" s="16"/>
      <c r="W30" s="63">
        <f t="shared" si="36"/>
        <v>0</v>
      </c>
      <c r="X30" s="16"/>
      <c r="Y30" s="63">
        <f t="shared" si="21"/>
        <v>0</v>
      </c>
      <c r="Z30" s="16"/>
      <c r="AA30" s="63">
        <f t="shared" si="32"/>
        <v>0</v>
      </c>
      <c r="AB30" s="69">
        <f t="shared" ref="AB30:AC33" si="37">V30+X30+Z30</f>
        <v>0</v>
      </c>
      <c r="AC30" s="146">
        <f t="shared" si="37"/>
        <v>0</v>
      </c>
      <c r="AD30" s="15"/>
      <c r="AE30" s="15"/>
      <c r="AF30" s="15"/>
      <c r="AG30" s="15"/>
      <c r="AI30" s="5"/>
      <c r="AJ30" s="5"/>
      <c r="AK30" s="5"/>
      <c r="AL30" s="15"/>
      <c r="AM30" s="15"/>
      <c r="AN30" s="15"/>
      <c r="AO30" s="15"/>
      <c r="AQ30" s="5"/>
      <c r="AR30" s="5"/>
      <c r="AS30" s="5"/>
      <c r="AT30" s="15"/>
      <c r="AU30" s="15"/>
      <c r="AV30" s="15"/>
      <c r="AW30" s="15"/>
      <c r="AY30" s="5"/>
      <c r="AZ30" s="5"/>
      <c r="BA30" s="5"/>
      <c r="BB30" s="15"/>
      <c r="BC30" s="15"/>
      <c r="BD30" s="15"/>
      <c r="BE30" s="15"/>
      <c r="BG30" s="5"/>
      <c r="BH30" s="5"/>
      <c r="BI30" s="5"/>
      <c r="BJ30" s="15"/>
      <c r="BK30" s="15"/>
      <c r="BL30" s="15"/>
      <c r="BM30" s="15"/>
      <c r="BO30" s="5"/>
      <c r="BP30" s="5"/>
      <c r="BQ30" s="6"/>
      <c r="BR30" s="5"/>
      <c r="BS30" s="5"/>
      <c r="BT30" s="5"/>
      <c r="BU30" s="5"/>
      <c r="BV30" s="5"/>
      <c r="BW30" s="5"/>
      <c r="BX30" s="5"/>
      <c r="BY30" s="6"/>
      <c r="BZ30" s="15"/>
      <c r="CB30" s="5"/>
      <c r="CC30" s="5"/>
      <c r="CD30" s="6"/>
      <c r="CE30" s="5"/>
      <c r="CF30" s="5"/>
      <c r="CG30" s="5"/>
      <c r="CH30" s="5"/>
      <c r="CI30" s="5"/>
      <c r="CJ30" s="5"/>
      <c r="CK30" s="5"/>
      <c r="CL30" s="6"/>
      <c r="CM30" s="15"/>
    </row>
    <row r="31" spans="1:91" x14ac:dyDescent="0.2">
      <c r="A31" s="145"/>
      <c r="B31" s="130" t="s">
        <v>23</v>
      </c>
      <c r="C31" s="65" t="s">
        <v>106</v>
      </c>
      <c r="D31" s="16" t="s">
        <v>26</v>
      </c>
      <c r="E31" s="17" t="s">
        <v>35</v>
      </c>
      <c r="F31" s="77">
        <f t="shared" si="34"/>
        <v>0</v>
      </c>
      <c r="G31" s="16"/>
      <c r="H31" s="19">
        <v>7413</v>
      </c>
      <c r="I31" s="16">
        <v>0.1</v>
      </c>
      <c r="J31" s="16">
        <v>0.3</v>
      </c>
      <c r="K31" s="16">
        <v>0.25</v>
      </c>
      <c r="L31" s="16">
        <v>0.8</v>
      </c>
      <c r="M31" s="67">
        <f t="shared" si="9"/>
        <v>18161.850000000002</v>
      </c>
      <c r="N31" s="21">
        <f t="shared" si="29"/>
        <v>18162</v>
      </c>
      <c r="O31" s="16">
        <v>1</v>
      </c>
      <c r="P31" s="21">
        <f t="shared" si="30"/>
        <v>18162</v>
      </c>
      <c r="Q31" s="185">
        <f t="shared" si="35"/>
        <v>0</v>
      </c>
      <c r="R31" s="48"/>
      <c r="S31" s="48"/>
      <c r="T31" s="48"/>
      <c r="U31" s="181">
        <f t="shared" si="31"/>
        <v>0</v>
      </c>
      <c r="V31" s="16"/>
      <c r="W31" s="63">
        <f t="shared" si="36"/>
        <v>0</v>
      </c>
      <c r="X31" s="16"/>
      <c r="Y31" s="63">
        <f t="shared" si="21"/>
        <v>0</v>
      </c>
      <c r="Z31" s="16"/>
      <c r="AA31" s="63">
        <f t="shared" si="32"/>
        <v>0</v>
      </c>
      <c r="AB31" s="69">
        <f t="shared" si="37"/>
        <v>0</v>
      </c>
      <c r="AC31" s="146">
        <f t="shared" si="37"/>
        <v>0</v>
      </c>
      <c r="AD31" s="6"/>
      <c r="AE31" s="6"/>
      <c r="AF31" s="6"/>
      <c r="AG31" s="6"/>
      <c r="AI31" s="6"/>
      <c r="AJ31" s="6"/>
      <c r="AK31" s="6"/>
      <c r="AL31" s="6"/>
      <c r="AM31" s="6"/>
      <c r="AN31" s="6"/>
      <c r="AO31" s="6"/>
      <c r="AQ31" s="6"/>
      <c r="AR31" s="6"/>
      <c r="AS31" s="6"/>
      <c r="AT31" s="6"/>
      <c r="AU31" s="6"/>
      <c r="AV31" s="6"/>
      <c r="AW31" s="6"/>
      <c r="AY31" s="6"/>
      <c r="AZ31" s="6"/>
      <c r="BA31" s="6"/>
      <c r="BB31" s="6"/>
      <c r="BC31" s="6"/>
      <c r="BD31" s="6"/>
      <c r="BE31" s="6"/>
      <c r="BG31" s="6"/>
      <c r="BH31" s="6"/>
      <c r="BI31" s="6"/>
      <c r="BJ31" s="6"/>
      <c r="BK31" s="6"/>
      <c r="BL31" s="6"/>
      <c r="BM31" s="6"/>
      <c r="BO31" s="5"/>
      <c r="BP31" s="5"/>
      <c r="BQ31" s="6"/>
      <c r="BR31" s="5"/>
      <c r="BS31" s="5"/>
      <c r="BT31" s="5"/>
      <c r="BU31" s="5"/>
      <c r="BV31" s="5"/>
      <c r="BW31" s="5"/>
      <c r="BX31" s="5"/>
      <c r="BY31" s="6"/>
      <c r="BZ31" s="15"/>
      <c r="CB31" s="5"/>
      <c r="CC31" s="5"/>
      <c r="CD31" s="6"/>
      <c r="CE31" s="5"/>
      <c r="CF31" s="5"/>
      <c r="CG31" s="5"/>
      <c r="CH31" s="5"/>
      <c r="CI31" s="5"/>
      <c r="CJ31" s="5"/>
      <c r="CK31" s="5"/>
      <c r="CL31" s="6"/>
      <c r="CM31" s="15"/>
    </row>
    <row r="32" spans="1:91" x14ac:dyDescent="0.2">
      <c r="A32" s="145"/>
      <c r="B32" s="130" t="s">
        <v>23</v>
      </c>
      <c r="C32" s="16" t="s">
        <v>107</v>
      </c>
      <c r="D32" s="16" t="s">
        <v>26</v>
      </c>
      <c r="E32" s="17" t="s">
        <v>34</v>
      </c>
      <c r="F32" s="77">
        <f t="shared" si="34"/>
        <v>0</v>
      </c>
      <c r="G32" s="16"/>
      <c r="H32" s="19">
        <v>7413</v>
      </c>
      <c r="I32" s="16">
        <v>0.1</v>
      </c>
      <c r="J32" s="16">
        <v>0.3</v>
      </c>
      <c r="K32" s="16">
        <v>0.25</v>
      </c>
      <c r="L32" s="16">
        <v>0.4</v>
      </c>
      <c r="M32" s="67">
        <f t="shared" si="9"/>
        <v>15196.650000000001</v>
      </c>
      <c r="N32" s="21">
        <f t="shared" si="29"/>
        <v>15197</v>
      </c>
      <c r="O32" s="16">
        <v>1</v>
      </c>
      <c r="P32" s="21">
        <f t="shared" si="30"/>
        <v>15197</v>
      </c>
      <c r="Q32" s="185">
        <f t="shared" si="35"/>
        <v>0</v>
      </c>
      <c r="R32" s="48"/>
      <c r="S32" s="48"/>
      <c r="T32" s="48"/>
      <c r="U32" s="181">
        <f t="shared" si="31"/>
        <v>0</v>
      </c>
      <c r="V32" s="16"/>
      <c r="W32" s="63">
        <f t="shared" si="36"/>
        <v>0</v>
      </c>
      <c r="X32" s="16"/>
      <c r="Y32" s="63">
        <f t="shared" si="21"/>
        <v>0</v>
      </c>
      <c r="Z32" s="16"/>
      <c r="AA32" s="63">
        <f t="shared" si="32"/>
        <v>0</v>
      </c>
      <c r="AB32" s="69">
        <f t="shared" si="37"/>
        <v>0</v>
      </c>
      <c r="AC32" s="146">
        <f t="shared" si="37"/>
        <v>0</v>
      </c>
      <c r="AD32" s="15"/>
      <c r="AE32" s="15"/>
      <c r="AF32" s="5"/>
      <c r="AG32" s="5"/>
      <c r="AI32" s="5"/>
      <c r="AJ32" s="5"/>
      <c r="AK32" s="5"/>
      <c r="AL32" s="15"/>
      <c r="AM32" s="15"/>
      <c r="AN32" s="5"/>
      <c r="AO32" s="5"/>
      <c r="AQ32" s="5"/>
      <c r="AR32" s="5"/>
      <c r="AS32" s="5"/>
      <c r="AT32" s="15"/>
      <c r="AU32" s="15"/>
      <c r="AV32" s="5"/>
      <c r="AW32" s="5"/>
      <c r="AY32" s="5"/>
      <c r="AZ32" s="5"/>
      <c r="BA32" s="5"/>
      <c r="BB32" s="15"/>
      <c r="BC32" s="15"/>
      <c r="BD32" s="5"/>
      <c r="BE32" s="5"/>
      <c r="BG32" s="5"/>
      <c r="BH32" s="5"/>
      <c r="BI32" s="5"/>
      <c r="BJ32" s="15"/>
      <c r="BK32" s="15"/>
      <c r="BL32" s="5"/>
      <c r="BM32" s="5"/>
      <c r="BO32" s="5"/>
      <c r="BP32" s="5"/>
      <c r="BQ32" s="6"/>
      <c r="BR32" s="5"/>
      <c r="BS32" s="5"/>
      <c r="BT32" s="5"/>
      <c r="BU32" s="5"/>
      <c r="BV32" s="5"/>
      <c r="BW32" s="5"/>
      <c r="BX32" s="5"/>
      <c r="BY32" s="6"/>
      <c r="BZ32" s="15"/>
      <c r="CB32" s="5"/>
      <c r="CC32" s="5"/>
      <c r="CD32" s="6"/>
      <c r="CE32" s="5"/>
      <c r="CF32" s="5"/>
      <c r="CG32" s="5"/>
      <c r="CH32" s="5"/>
      <c r="CI32" s="5"/>
      <c r="CJ32" s="5"/>
      <c r="CK32" s="5"/>
      <c r="CL32" s="6"/>
      <c r="CM32" s="15"/>
    </row>
    <row r="33" spans="1:91" x14ac:dyDescent="0.2">
      <c r="A33" s="145"/>
      <c r="B33" s="16" t="s">
        <v>23</v>
      </c>
      <c r="C33" s="16" t="s">
        <v>108</v>
      </c>
      <c r="D33" s="16" t="s">
        <v>26</v>
      </c>
      <c r="E33" s="17" t="s">
        <v>34</v>
      </c>
      <c r="F33" s="77">
        <f t="shared" si="34"/>
        <v>0</v>
      </c>
      <c r="G33" s="79"/>
      <c r="H33" s="19">
        <v>7413</v>
      </c>
      <c r="I33" s="16">
        <v>0.1</v>
      </c>
      <c r="J33" s="16">
        <v>0.3</v>
      </c>
      <c r="K33" s="16">
        <v>0.25</v>
      </c>
      <c r="L33" s="16">
        <v>0.4</v>
      </c>
      <c r="M33" s="67">
        <f t="shared" si="9"/>
        <v>15196.650000000001</v>
      </c>
      <c r="N33" s="21">
        <f t="shared" si="29"/>
        <v>15197</v>
      </c>
      <c r="O33" s="16">
        <v>1</v>
      </c>
      <c r="P33" s="21">
        <f t="shared" si="30"/>
        <v>15197</v>
      </c>
      <c r="Q33" s="185">
        <f t="shared" si="35"/>
        <v>0</v>
      </c>
      <c r="R33" s="48"/>
      <c r="S33" s="48"/>
      <c r="T33" s="48"/>
      <c r="U33" s="181">
        <f t="shared" si="31"/>
        <v>0</v>
      </c>
      <c r="V33" s="16"/>
      <c r="W33" s="63">
        <f t="shared" si="36"/>
        <v>0</v>
      </c>
      <c r="X33" s="16"/>
      <c r="Y33" s="63">
        <f t="shared" si="21"/>
        <v>0</v>
      </c>
      <c r="Z33" s="16"/>
      <c r="AA33" s="63">
        <f t="shared" si="32"/>
        <v>0</v>
      </c>
      <c r="AB33" s="69">
        <f t="shared" ref="AB33:AB46" si="38">V33+X33+Z33</f>
        <v>0</v>
      </c>
      <c r="AC33" s="146">
        <f t="shared" si="37"/>
        <v>0</v>
      </c>
      <c r="AD33" s="15"/>
      <c r="AE33" s="15"/>
      <c r="AF33" s="15"/>
      <c r="AG33" s="15"/>
      <c r="AI33" s="5"/>
      <c r="AJ33" s="5"/>
      <c r="AK33" s="5"/>
      <c r="AL33" s="15"/>
      <c r="AM33" s="15"/>
      <c r="AN33" s="15"/>
      <c r="AO33" s="15"/>
      <c r="AQ33" s="5"/>
      <c r="AR33" s="5"/>
      <c r="AS33" s="5"/>
      <c r="AT33" s="15"/>
      <c r="AU33" s="15"/>
      <c r="AV33" s="15"/>
      <c r="AW33" s="15"/>
      <c r="AY33" s="5"/>
      <c r="AZ33" s="5"/>
      <c r="BA33" s="5"/>
      <c r="BB33" s="15"/>
      <c r="BC33" s="15"/>
      <c r="BD33" s="15"/>
      <c r="BE33" s="15"/>
      <c r="BG33" s="5"/>
      <c r="BH33" s="5"/>
      <c r="BI33" s="5"/>
      <c r="BJ33" s="15"/>
      <c r="BK33" s="15"/>
      <c r="BL33" s="15"/>
      <c r="BM33" s="15"/>
      <c r="BO33" s="5"/>
      <c r="BP33" s="5"/>
      <c r="BQ33" s="6"/>
      <c r="BR33" s="5"/>
      <c r="BS33" s="5"/>
      <c r="BT33" s="5"/>
      <c r="BU33" s="5"/>
      <c r="BV33" s="5"/>
      <c r="BW33" s="5"/>
      <c r="BX33" s="5"/>
      <c r="BY33" s="6"/>
      <c r="BZ33" s="15"/>
      <c r="CB33" s="5"/>
      <c r="CC33" s="5"/>
      <c r="CD33" s="6"/>
      <c r="CE33" s="5"/>
      <c r="CF33" s="5"/>
      <c r="CG33" s="5"/>
      <c r="CH33" s="5"/>
      <c r="CI33" s="5"/>
      <c r="CJ33" s="5"/>
      <c r="CK33" s="5"/>
      <c r="CL33" s="6"/>
      <c r="CM33" s="15"/>
    </row>
    <row r="34" spans="1:91" x14ac:dyDescent="0.2">
      <c r="A34" s="145"/>
      <c r="B34" s="130" t="s">
        <v>23</v>
      </c>
      <c r="C34" s="16" t="s">
        <v>93</v>
      </c>
      <c r="D34" s="16" t="s">
        <v>26</v>
      </c>
      <c r="E34" s="17" t="s">
        <v>35</v>
      </c>
      <c r="F34" s="77">
        <f t="shared" si="34"/>
        <v>0</v>
      </c>
      <c r="G34" s="16"/>
      <c r="H34" s="19">
        <v>7413</v>
      </c>
      <c r="I34" s="16">
        <v>0.1</v>
      </c>
      <c r="J34" s="16">
        <v>0.3</v>
      </c>
      <c r="K34" s="16">
        <v>0.25</v>
      </c>
      <c r="L34" s="16">
        <v>0.8</v>
      </c>
      <c r="M34" s="67">
        <f t="shared" si="9"/>
        <v>18161.850000000002</v>
      </c>
      <c r="N34" s="21">
        <f t="shared" si="29"/>
        <v>18162</v>
      </c>
      <c r="O34" s="16">
        <v>1</v>
      </c>
      <c r="P34" s="21">
        <f t="shared" si="30"/>
        <v>18162</v>
      </c>
      <c r="Q34" s="185">
        <f t="shared" si="35"/>
        <v>0</v>
      </c>
      <c r="R34" s="48"/>
      <c r="S34" s="48"/>
      <c r="T34" s="48"/>
      <c r="U34" s="181">
        <f t="shared" si="31"/>
        <v>0</v>
      </c>
      <c r="V34" s="16"/>
      <c r="W34" s="63">
        <f t="shared" si="36"/>
        <v>0</v>
      </c>
      <c r="X34" s="80"/>
      <c r="Y34" s="63">
        <f t="shared" si="21"/>
        <v>0</v>
      </c>
      <c r="Z34" s="16"/>
      <c r="AA34" s="63">
        <f t="shared" si="32"/>
        <v>0</v>
      </c>
      <c r="AB34" s="69">
        <f t="shared" si="38"/>
        <v>0</v>
      </c>
      <c r="AC34" s="146">
        <f t="shared" ref="AC34:AC46" si="39">W34+Y34+AA34</f>
        <v>0</v>
      </c>
      <c r="AD34" s="15"/>
      <c r="AE34" s="15"/>
      <c r="AF34" s="5"/>
      <c r="AG34" s="5"/>
      <c r="AI34" s="5"/>
      <c r="AJ34" s="5"/>
      <c r="AK34" s="5"/>
      <c r="AL34" s="15"/>
      <c r="AM34" s="15"/>
      <c r="AN34" s="5"/>
      <c r="AO34" s="5"/>
      <c r="AQ34" s="5"/>
      <c r="AR34" s="5"/>
      <c r="AS34" s="5"/>
      <c r="AT34" s="15"/>
      <c r="AU34" s="15"/>
      <c r="AV34" s="5"/>
      <c r="AW34" s="5"/>
      <c r="AY34" s="5"/>
      <c r="AZ34" s="5"/>
      <c r="BA34" s="5"/>
      <c r="BB34" s="15"/>
      <c r="BC34" s="15"/>
      <c r="BD34" s="5"/>
      <c r="BE34" s="5"/>
      <c r="BG34" s="5"/>
      <c r="BH34" s="5"/>
      <c r="BI34" s="5"/>
      <c r="BJ34" s="15"/>
      <c r="BK34" s="15"/>
      <c r="BL34" s="5"/>
      <c r="BM34" s="5"/>
      <c r="BO34" s="5"/>
      <c r="BP34" s="5"/>
      <c r="BQ34" s="6"/>
      <c r="BR34" s="5"/>
      <c r="BS34" s="5"/>
      <c r="BT34" s="5"/>
      <c r="BU34" s="5"/>
      <c r="BV34" s="5"/>
      <c r="BW34" s="5"/>
      <c r="BX34" s="5"/>
      <c r="BY34" s="6"/>
      <c r="BZ34" s="15"/>
      <c r="CB34" s="5"/>
      <c r="CC34" s="5"/>
      <c r="CD34" s="6"/>
      <c r="CE34" s="5"/>
      <c r="CF34" s="5"/>
      <c r="CG34" s="5"/>
      <c r="CH34" s="5"/>
      <c r="CI34" s="5"/>
      <c r="CJ34" s="5"/>
      <c r="CK34" s="5"/>
      <c r="CL34" s="6"/>
      <c r="CM34" s="15"/>
    </row>
    <row r="35" spans="1:91" x14ac:dyDescent="0.2">
      <c r="A35" s="145"/>
      <c r="B35" s="130" t="s">
        <v>23</v>
      </c>
      <c r="C35" s="76" t="s">
        <v>109</v>
      </c>
      <c r="D35" s="16" t="s">
        <v>38</v>
      </c>
      <c r="E35" s="17" t="s">
        <v>35</v>
      </c>
      <c r="F35" s="77">
        <f t="shared" si="34"/>
        <v>0</v>
      </c>
      <c r="G35" s="16"/>
      <c r="H35" s="19">
        <v>7413</v>
      </c>
      <c r="I35" s="16">
        <v>0.1</v>
      </c>
      <c r="J35" s="16">
        <v>0.2</v>
      </c>
      <c r="K35" s="16">
        <v>0.25</v>
      </c>
      <c r="L35" s="16">
        <v>0.8</v>
      </c>
      <c r="M35" s="67">
        <f>H35*(1+I35+J35+K35+L35)</f>
        <v>17420.55</v>
      </c>
      <c r="N35" s="21">
        <f t="shared" si="29"/>
        <v>17421</v>
      </c>
      <c r="O35" s="16">
        <v>1</v>
      </c>
      <c r="P35" s="21">
        <f t="shared" si="30"/>
        <v>17421</v>
      </c>
      <c r="Q35" s="185">
        <f t="shared" si="35"/>
        <v>0</v>
      </c>
      <c r="R35" s="48"/>
      <c r="S35" s="48"/>
      <c r="T35" s="48"/>
      <c r="U35" s="181">
        <f t="shared" si="31"/>
        <v>0</v>
      </c>
      <c r="V35" s="16"/>
      <c r="W35" s="63">
        <f t="shared" si="36"/>
        <v>0</v>
      </c>
      <c r="X35" s="16"/>
      <c r="Y35" s="63">
        <f t="shared" si="21"/>
        <v>0</v>
      </c>
      <c r="Z35" s="16"/>
      <c r="AA35" s="63">
        <f t="shared" si="32"/>
        <v>0</v>
      </c>
      <c r="AB35" s="69">
        <f>V35+X35+Z35</f>
        <v>0</v>
      </c>
      <c r="AC35" s="146">
        <f>W35+Y35+AA35</f>
        <v>0</v>
      </c>
      <c r="AD35" s="15"/>
      <c r="AE35" s="15"/>
      <c r="AF35" s="5"/>
      <c r="AG35" s="5"/>
      <c r="AI35" s="5"/>
      <c r="AJ35" s="5"/>
      <c r="AK35" s="5"/>
      <c r="AL35" s="15"/>
      <c r="AM35" s="15"/>
      <c r="AN35" s="5"/>
      <c r="AO35" s="5"/>
      <c r="AQ35" s="5"/>
      <c r="AR35" s="5"/>
      <c r="AS35" s="5"/>
      <c r="AT35" s="15"/>
      <c r="AU35" s="15"/>
      <c r="AV35" s="5"/>
      <c r="AW35" s="5"/>
      <c r="AY35" s="5"/>
      <c r="AZ35" s="5"/>
      <c r="BA35" s="5"/>
      <c r="BB35" s="15"/>
      <c r="BC35" s="15"/>
      <c r="BD35" s="5"/>
      <c r="BE35" s="5"/>
      <c r="BG35" s="5"/>
      <c r="BH35" s="5"/>
      <c r="BI35" s="5"/>
      <c r="BJ35" s="15"/>
      <c r="BK35" s="15"/>
      <c r="BL35" s="5"/>
      <c r="BM35" s="5"/>
      <c r="BO35" s="5"/>
      <c r="BP35" s="5"/>
      <c r="BQ35" s="6"/>
      <c r="BR35" s="5"/>
      <c r="BS35" s="5"/>
      <c r="BT35" s="5"/>
      <c r="BU35" s="5"/>
      <c r="BV35" s="5"/>
      <c r="BW35" s="5"/>
      <c r="BX35" s="5"/>
      <c r="BY35" s="6"/>
      <c r="BZ35" s="15"/>
      <c r="CB35" s="5"/>
      <c r="CC35" s="5"/>
      <c r="CD35" s="6"/>
      <c r="CE35" s="5"/>
      <c r="CF35" s="5"/>
      <c r="CG35" s="5"/>
      <c r="CH35" s="5"/>
      <c r="CI35" s="5"/>
      <c r="CJ35" s="5"/>
      <c r="CK35" s="5"/>
      <c r="CL35" s="6"/>
      <c r="CM35" s="15"/>
    </row>
    <row r="36" spans="1:91" x14ac:dyDescent="0.2">
      <c r="A36" s="145"/>
      <c r="B36" s="130" t="s">
        <v>23</v>
      </c>
      <c r="C36" s="76" t="s">
        <v>110</v>
      </c>
      <c r="D36" s="16" t="s">
        <v>26</v>
      </c>
      <c r="E36" s="17" t="s">
        <v>40</v>
      </c>
      <c r="F36" s="77">
        <f t="shared" si="34"/>
        <v>0</v>
      </c>
      <c r="G36" s="16"/>
      <c r="H36" s="19">
        <v>7413</v>
      </c>
      <c r="I36" s="16">
        <v>0.1</v>
      </c>
      <c r="J36" s="16">
        <v>0.1</v>
      </c>
      <c r="K36" s="16">
        <v>0.25</v>
      </c>
      <c r="L36" s="16"/>
      <c r="M36" s="67">
        <f t="shared" si="9"/>
        <v>10748.850000000002</v>
      </c>
      <c r="N36" s="21">
        <f t="shared" si="29"/>
        <v>10749</v>
      </c>
      <c r="O36" s="16">
        <v>1</v>
      </c>
      <c r="P36" s="21">
        <f t="shared" si="30"/>
        <v>10749</v>
      </c>
      <c r="Q36" s="185">
        <f t="shared" si="35"/>
        <v>0</v>
      </c>
      <c r="R36" s="48"/>
      <c r="S36" s="48"/>
      <c r="T36" s="48"/>
      <c r="U36" s="181">
        <f t="shared" si="31"/>
        <v>0</v>
      </c>
      <c r="V36" s="16"/>
      <c r="W36" s="63">
        <f t="shared" si="36"/>
        <v>0</v>
      </c>
      <c r="X36" s="16"/>
      <c r="Y36" s="63">
        <f t="shared" si="21"/>
        <v>0</v>
      </c>
      <c r="Z36" s="16"/>
      <c r="AA36" s="63">
        <f t="shared" si="32"/>
        <v>0</v>
      </c>
      <c r="AB36" s="69">
        <f t="shared" si="38"/>
        <v>0</v>
      </c>
      <c r="AC36" s="146">
        <f t="shared" si="39"/>
        <v>0</v>
      </c>
      <c r="AD36" s="15"/>
      <c r="AE36" s="15"/>
      <c r="AF36" s="5"/>
      <c r="AG36" s="5"/>
      <c r="AI36" s="5"/>
      <c r="AJ36" s="5"/>
      <c r="AK36" s="5"/>
      <c r="AL36" s="15"/>
      <c r="AM36" s="15"/>
      <c r="AN36" s="5"/>
      <c r="AO36" s="5"/>
      <c r="AQ36" s="5"/>
      <c r="AR36" s="5"/>
      <c r="AS36" s="5"/>
      <c r="AT36" s="15"/>
      <c r="AU36" s="15"/>
      <c r="AV36" s="5"/>
      <c r="AW36" s="5"/>
      <c r="AY36" s="5"/>
      <c r="AZ36" s="5"/>
      <c r="BA36" s="5"/>
      <c r="BB36" s="15"/>
      <c r="BC36" s="15"/>
      <c r="BD36" s="5"/>
      <c r="BE36" s="5"/>
      <c r="BG36" s="5"/>
      <c r="BH36" s="5"/>
      <c r="BI36" s="5"/>
      <c r="BJ36" s="15"/>
      <c r="BK36" s="15"/>
      <c r="BL36" s="5"/>
      <c r="BM36" s="5"/>
      <c r="BO36" s="5"/>
      <c r="BP36" s="5"/>
      <c r="BQ36" s="6"/>
      <c r="BR36" s="5"/>
      <c r="BS36" s="5"/>
      <c r="BT36" s="5"/>
      <c r="BU36" s="5"/>
      <c r="BV36" s="5"/>
      <c r="BW36" s="5"/>
      <c r="BX36" s="5"/>
      <c r="BY36" s="6"/>
      <c r="BZ36" s="15"/>
      <c r="CB36" s="5"/>
      <c r="CC36" s="5"/>
      <c r="CD36" s="6"/>
      <c r="CE36" s="5"/>
      <c r="CF36" s="5"/>
      <c r="CG36" s="5"/>
      <c r="CH36" s="5"/>
      <c r="CI36" s="5"/>
      <c r="CJ36" s="5"/>
      <c r="CK36" s="5"/>
      <c r="CL36" s="6"/>
      <c r="CM36" s="15"/>
    </row>
    <row r="37" spans="1:91" x14ac:dyDescent="0.2">
      <c r="A37" s="145"/>
      <c r="B37" s="130" t="s">
        <v>23</v>
      </c>
      <c r="C37" s="76" t="s">
        <v>111</v>
      </c>
      <c r="D37" s="16" t="s">
        <v>26</v>
      </c>
      <c r="E37" s="17" t="s">
        <v>40</v>
      </c>
      <c r="F37" s="77">
        <f t="shared" si="34"/>
        <v>0</v>
      </c>
      <c r="G37" s="16"/>
      <c r="H37" s="19">
        <v>7413</v>
      </c>
      <c r="I37" s="16">
        <v>0.1</v>
      </c>
      <c r="J37" s="16">
        <v>0.1</v>
      </c>
      <c r="K37" s="16">
        <v>0.25</v>
      </c>
      <c r="L37" s="16"/>
      <c r="M37" s="67">
        <f t="shared" si="9"/>
        <v>10748.850000000002</v>
      </c>
      <c r="N37" s="21">
        <f t="shared" si="29"/>
        <v>10749</v>
      </c>
      <c r="O37" s="16">
        <v>1</v>
      </c>
      <c r="P37" s="21">
        <f t="shared" si="30"/>
        <v>10749</v>
      </c>
      <c r="Q37" s="185">
        <f t="shared" si="35"/>
        <v>0</v>
      </c>
      <c r="R37" s="48"/>
      <c r="S37" s="48"/>
      <c r="T37" s="48"/>
      <c r="U37" s="181">
        <f t="shared" si="31"/>
        <v>0</v>
      </c>
      <c r="V37" s="68"/>
      <c r="W37" s="63">
        <f t="shared" si="36"/>
        <v>0</v>
      </c>
      <c r="X37" s="16"/>
      <c r="Y37" s="63">
        <f t="shared" si="21"/>
        <v>0</v>
      </c>
      <c r="Z37" s="16"/>
      <c r="AA37" s="63">
        <f t="shared" si="32"/>
        <v>0</v>
      </c>
      <c r="AB37" s="69">
        <f t="shared" si="38"/>
        <v>0</v>
      </c>
      <c r="AC37" s="146">
        <f t="shared" si="39"/>
        <v>0</v>
      </c>
      <c r="AD37" s="15"/>
      <c r="AE37" s="15"/>
      <c r="AF37" s="5"/>
      <c r="AG37" s="5"/>
      <c r="AI37" s="5"/>
      <c r="AJ37" s="5"/>
      <c r="AK37" s="5"/>
      <c r="AL37" s="15"/>
      <c r="AM37" s="15"/>
      <c r="AN37" s="5"/>
      <c r="AO37" s="5"/>
      <c r="AQ37" s="5"/>
      <c r="AR37" s="5"/>
      <c r="AS37" s="5"/>
      <c r="AT37" s="15"/>
      <c r="AU37" s="15"/>
      <c r="AV37" s="5"/>
      <c r="AW37" s="5"/>
      <c r="AY37" s="5"/>
      <c r="AZ37" s="5"/>
      <c r="BA37" s="5"/>
      <c r="BB37" s="15"/>
      <c r="BC37" s="15"/>
      <c r="BD37" s="5"/>
      <c r="BE37" s="5"/>
      <c r="BG37" s="5"/>
      <c r="BH37" s="5"/>
      <c r="BI37" s="5"/>
      <c r="BJ37" s="15"/>
      <c r="BK37" s="15"/>
      <c r="BL37" s="5"/>
      <c r="BM37" s="5"/>
      <c r="BO37" s="5"/>
      <c r="BP37" s="5"/>
      <c r="BQ37" s="6"/>
      <c r="BR37" s="5"/>
      <c r="BS37" s="5"/>
      <c r="BT37" s="5"/>
      <c r="BU37" s="5"/>
      <c r="BV37" s="5"/>
      <c r="BW37" s="5"/>
      <c r="BX37" s="5"/>
      <c r="BY37" s="6"/>
      <c r="BZ37" s="15"/>
      <c r="CB37" s="5"/>
      <c r="CC37" s="5"/>
      <c r="CD37" s="6"/>
      <c r="CE37" s="5"/>
      <c r="CF37" s="5"/>
      <c r="CG37" s="5"/>
      <c r="CH37" s="5"/>
      <c r="CI37" s="5"/>
      <c r="CJ37" s="5"/>
      <c r="CK37" s="5"/>
      <c r="CL37" s="6"/>
      <c r="CM37" s="15"/>
    </row>
    <row r="38" spans="1:91" x14ac:dyDescent="0.2">
      <c r="A38" s="145"/>
      <c r="B38" s="130" t="s">
        <v>80</v>
      </c>
      <c r="C38" s="65" t="s">
        <v>112</v>
      </c>
      <c r="D38" s="16" t="s">
        <v>26</v>
      </c>
      <c r="E38" s="17" t="s">
        <v>40</v>
      </c>
      <c r="F38" s="77">
        <f t="shared" si="34"/>
        <v>0</v>
      </c>
      <c r="G38" s="16"/>
      <c r="H38" s="19">
        <v>7413</v>
      </c>
      <c r="I38" s="16"/>
      <c r="J38" s="16">
        <v>0.3</v>
      </c>
      <c r="K38" s="16">
        <v>0.25</v>
      </c>
      <c r="L38" s="16"/>
      <c r="M38" s="67">
        <f t="shared" si="9"/>
        <v>11490.15</v>
      </c>
      <c r="N38" s="21">
        <f t="shared" si="29"/>
        <v>11490</v>
      </c>
      <c r="O38" s="16">
        <v>1</v>
      </c>
      <c r="P38" s="21">
        <f t="shared" si="30"/>
        <v>11490</v>
      </c>
      <c r="Q38" s="185">
        <f t="shared" si="35"/>
        <v>0</v>
      </c>
      <c r="R38" s="48"/>
      <c r="S38" s="48"/>
      <c r="T38" s="48"/>
      <c r="U38" s="181">
        <f t="shared" si="31"/>
        <v>0</v>
      </c>
      <c r="V38" s="16"/>
      <c r="W38" s="63">
        <f t="shared" si="36"/>
        <v>0</v>
      </c>
      <c r="X38" s="16"/>
      <c r="Y38" s="63">
        <f t="shared" si="21"/>
        <v>0</v>
      </c>
      <c r="Z38" s="16"/>
      <c r="AA38" s="63">
        <f t="shared" si="32"/>
        <v>0</v>
      </c>
      <c r="AB38" s="69">
        <f t="shared" si="38"/>
        <v>0</v>
      </c>
      <c r="AC38" s="146">
        <f t="shared" si="39"/>
        <v>0</v>
      </c>
      <c r="AD38" s="5"/>
      <c r="AE38" s="5"/>
      <c r="AF38" s="5"/>
      <c r="AG38" s="5"/>
      <c r="AI38" s="5"/>
      <c r="AJ38" s="5"/>
      <c r="AK38" s="5"/>
      <c r="AL38" s="5"/>
      <c r="AM38" s="5"/>
      <c r="AN38" s="5"/>
      <c r="AO38" s="5"/>
      <c r="AQ38" s="5"/>
      <c r="AR38" s="5"/>
      <c r="AS38" s="5"/>
      <c r="AT38" s="5"/>
      <c r="AU38" s="5"/>
      <c r="AV38" s="5"/>
      <c r="AW38" s="5"/>
      <c r="AY38" s="5"/>
      <c r="AZ38" s="5"/>
      <c r="BA38" s="5"/>
      <c r="BB38" s="5"/>
      <c r="BC38" s="5"/>
      <c r="BD38" s="5"/>
      <c r="BE38" s="5"/>
      <c r="BG38" s="5"/>
      <c r="BH38" s="5"/>
      <c r="BI38" s="5"/>
      <c r="BJ38" s="5"/>
      <c r="BK38" s="5"/>
      <c r="BL38" s="5"/>
      <c r="BM38" s="5"/>
      <c r="BO38" s="5"/>
      <c r="BP38" s="5"/>
      <c r="BQ38" s="6"/>
      <c r="BR38" s="5"/>
      <c r="BS38" s="5"/>
      <c r="BT38" s="5"/>
      <c r="BU38" s="5"/>
      <c r="BV38" s="5"/>
      <c r="BW38" s="5"/>
      <c r="BX38" s="5"/>
      <c r="BY38" s="6"/>
      <c r="BZ38" s="15"/>
      <c r="CB38" s="5"/>
      <c r="CC38" s="5"/>
      <c r="CD38" s="6"/>
      <c r="CE38" s="5"/>
      <c r="CF38" s="5"/>
      <c r="CG38" s="5"/>
      <c r="CH38" s="5"/>
      <c r="CI38" s="5"/>
      <c r="CJ38" s="5"/>
      <c r="CK38" s="5"/>
      <c r="CL38" s="6"/>
      <c r="CM38" s="15"/>
    </row>
    <row r="39" spans="1:91" x14ac:dyDescent="0.2">
      <c r="A39" s="145"/>
      <c r="B39" s="130" t="s">
        <v>23</v>
      </c>
      <c r="C39" s="76" t="s">
        <v>113</v>
      </c>
      <c r="D39" s="16" t="s">
        <v>26</v>
      </c>
      <c r="E39" s="17" t="s">
        <v>40</v>
      </c>
      <c r="F39" s="77">
        <f t="shared" si="34"/>
        <v>0</v>
      </c>
      <c r="G39" s="16"/>
      <c r="H39" s="19">
        <v>7413</v>
      </c>
      <c r="I39" s="16">
        <v>0.1</v>
      </c>
      <c r="J39" s="16">
        <v>0.1</v>
      </c>
      <c r="K39" s="16">
        <v>0.25</v>
      </c>
      <c r="L39" s="16"/>
      <c r="M39" s="67">
        <f t="shared" si="9"/>
        <v>10748.850000000002</v>
      </c>
      <c r="N39" s="21">
        <f t="shared" si="29"/>
        <v>10749</v>
      </c>
      <c r="O39" s="16">
        <v>1</v>
      </c>
      <c r="P39" s="21">
        <f t="shared" si="30"/>
        <v>10749</v>
      </c>
      <c r="Q39" s="185">
        <f t="shared" si="35"/>
        <v>0</v>
      </c>
      <c r="R39" s="48"/>
      <c r="S39" s="48"/>
      <c r="T39" s="48"/>
      <c r="U39" s="181">
        <f t="shared" si="31"/>
        <v>0</v>
      </c>
      <c r="V39" s="16"/>
      <c r="W39" s="63">
        <f t="shared" si="36"/>
        <v>0</v>
      </c>
      <c r="X39" s="16"/>
      <c r="Y39" s="63">
        <f t="shared" si="21"/>
        <v>0</v>
      </c>
      <c r="Z39" s="16"/>
      <c r="AA39" s="63">
        <f t="shared" si="32"/>
        <v>0</v>
      </c>
      <c r="AB39" s="69">
        <f t="shared" si="38"/>
        <v>0</v>
      </c>
      <c r="AC39" s="146">
        <f t="shared" si="39"/>
        <v>0</v>
      </c>
      <c r="AD39" s="15"/>
      <c r="AE39" s="15"/>
      <c r="AF39" s="5"/>
      <c r="AG39" s="5"/>
      <c r="AI39" s="5"/>
      <c r="AJ39" s="5"/>
      <c r="AK39" s="5"/>
      <c r="AL39" s="15"/>
      <c r="AM39" s="15"/>
      <c r="AN39" s="5"/>
      <c r="AO39" s="5"/>
      <c r="AQ39" s="5"/>
      <c r="AR39" s="5"/>
      <c r="AS39" s="5"/>
      <c r="AT39" s="15"/>
      <c r="AU39" s="15"/>
      <c r="AV39" s="5"/>
      <c r="AW39" s="5"/>
      <c r="AY39" s="5"/>
      <c r="AZ39" s="5"/>
      <c r="BA39" s="5"/>
      <c r="BB39" s="15"/>
      <c r="BC39" s="15"/>
      <c r="BD39" s="5"/>
      <c r="BE39" s="5"/>
      <c r="BG39" s="5"/>
      <c r="BH39" s="5"/>
      <c r="BI39" s="5"/>
      <c r="BJ39" s="15"/>
      <c r="BK39" s="15"/>
      <c r="BL39" s="5"/>
      <c r="BM39" s="5"/>
      <c r="BO39" s="5"/>
      <c r="BP39" s="5"/>
      <c r="BQ39" s="6"/>
      <c r="BR39" s="5"/>
      <c r="BS39" s="5"/>
      <c r="BT39" s="5"/>
      <c r="BU39" s="5"/>
      <c r="BV39" s="5"/>
      <c r="BW39" s="5"/>
      <c r="BX39" s="5"/>
      <c r="BY39" s="6"/>
      <c r="BZ39" s="15"/>
      <c r="CB39" s="5"/>
      <c r="CC39" s="5"/>
      <c r="CD39" s="6"/>
      <c r="CE39" s="5"/>
      <c r="CF39" s="5"/>
      <c r="CG39" s="5"/>
      <c r="CH39" s="5"/>
      <c r="CI39" s="5"/>
      <c r="CJ39" s="5"/>
      <c r="CK39" s="5"/>
      <c r="CL39" s="6"/>
      <c r="CM39" s="15"/>
    </row>
    <row r="40" spans="1:91" x14ac:dyDescent="0.2">
      <c r="A40" s="145"/>
      <c r="B40" s="130" t="s">
        <v>80</v>
      </c>
      <c r="C40" s="76" t="s">
        <v>114</v>
      </c>
      <c r="D40" s="16" t="s">
        <v>26</v>
      </c>
      <c r="E40" s="17" t="s">
        <v>34</v>
      </c>
      <c r="F40" s="77">
        <f t="shared" si="34"/>
        <v>0</v>
      </c>
      <c r="G40" s="16"/>
      <c r="H40" s="19">
        <v>7413</v>
      </c>
      <c r="I40" s="16"/>
      <c r="J40" s="16">
        <v>0.3</v>
      </c>
      <c r="K40" s="16">
        <v>0.25</v>
      </c>
      <c r="L40" s="16">
        <v>0.4</v>
      </c>
      <c r="M40" s="67">
        <f t="shared" si="9"/>
        <v>14455.350000000002</v>
      </c>
      <c r="N40" s="21">
        <f t="shared" si="29"/>
        <v>14455</v>
      </c>
      <c r="O40" s="16">
        <v>1</v>
      </c>
      <c r="P40" s="21">
        <f t="shared" si="30"/>
        <v>14455</v>
      </c>
      <c r="Q40" s="185">
        <f t="shared" si="35"/>
        <v>0</v>
      </c>
      <c r="R40" s="48"/>
      <c r="S40" s="48"/>
      <c r="T40" s="48"/>
      <c r="U40" s="181">
        <f t="shared" si="31"/>
        <v>0</v>
      </c>
      <c r="V40" s="16"/>
      <c r="W40" s="63">
        <f t="shared" si="36"/>
        <v>0</v>
      </c>
      <c r="X40" s="16"/>
      <c r="Y40" s="63">
        <f t="shared" si="21"/>
        <v>0</v>
      </c>
      <c r="Z40" s="16"/>
      <c r="AA40" s="63">
        <f t="shared" si="32"/>
        <v>0</v>
      </c>
      <c r="AB40" s="69">
        <f t="shared" si="38"/>
        <v>0</v>
      </c>
      <c r="AC40" s="146">
        <f t="shared" si="39"/>
        <v>0</v>
      </c>
      <c r="AD40" s="15"/>
      <c r="AE40" s="15"/>
      <c r="AF40" s="5"/>
      <c r="AG40" s="5"/>
      <c r="AI40" s="5"/>
      <c r="AJ40" s="5"/>
      <c r="AK40" s="5"/>
      <c r="AL40" s="15"/>
      <c r="AM40" s="15"/>
      <c r="AN40" s="5"/>
      <c r="AO40" s="5"/>
      <c r="AQ40" s="5"/>
      <c r="AR40" s="5"/>
      <c r="AS40" s="5"/>
      <c r="AT40" s="15"/>
      <c r="AU40" s="15"/>
      <c r="AV40" s="5"/>
      <c r="AW40" s="5"/>
      <c r="AY40" s="5"/>
      <c r="AZ40" s="5"/>
      <c r="BA40" s="5"/>
      <c r="BB40" s="15"/>
      <c r="BC40" s="15"/>
      <c r="BD40" s="5"/>
      <c r="BE40" s="5"/>
      <c r="BG40" s="5"/>
      <c r="BH40" s="5"/>
      <c r="BI40" s="5"/>
      <c r="BJ40" s="15"/>
      <c r="BK40" s="15"/>
      <c r="BL40" s="5"/>
      <c r="BM40" s="5"/>
      <c r="BO40" s="5"/>
      <c r="BP40" s="5"/>
      <c r="BQ40" s="6"/>
      <c r="BR40" s="5"/>
      <c r="BS40" s="5"/>
      <c r="BT40" s="5"/>
      <c r="BU40" s="5"/>
      <c r="BV40" s="5"/>
      <c r="BW40" s="5"/>
      <c r="BX40" s="5"/>
      <c r="BY40" s="6"/>
      <c r="BZ40" s="15"/>
      <c r="CB40" s="5"/>
      <c r="CC40" s="5"/>
      <c r="CD40" s="6"/>
      <c r="CE40" s="5"/>
      <c r="CF40" s="5"/>
      <c r="CG40" s="5"/>
      <c r="CH40" s="5"/>
      <c r="CI40" s="5"/>
      <c r="CJ40" s="5"/>
      <c r="CK40" s="5"/>
      <c r="CL40" s="6"/>
      <c r="CM40" s="15"/>
    </row>
    <row r="41" spans="1:91" x14ac:dyDescent="0.2">
      <c r="A41" s="145"/>
      <c r="B41" s="130" t="s">
        <v>23</v>
      </c>
      <c r="C41" s="76" t="s">
        <v>115</v>
      </c>
      <c r="D41" s="16" t="s">
        <v>26</v>
      </c>
      <c r="E41" s="17" t="s">
        <v>35</v>
      </c>
      <c r="F41" s="77">
        <f t="shared" si="34"/>
        <v>0</v>
      </c>
      <c r="G41" s="16"/>
      <c r="H41" s="19">
        <v>7413</v>
      </c>
      <c r="I41" s="16">
        <v>0.1</v>
      </c>
      <c r="J41" s="16">
        <v>0.3</v>
      </c>
      <c r="K41" s="16">
        <v>0.25</v>
      </c>
      <c r="L41" s="16">
        <v>0.8</v>
      </c>
      <c r="M41" s="67">
        <f>H41*(1+I41+J41+K41+L41)</f>
        <v>18161.850000000002</v>
      </c>
      <c r="N41" s="21">
        <f t="shared" si="29"/>
        <v>18162</v>
      </c>
      <c r="O41" s="16">
        <v>1</v>
      </c>
      <c r="P41" s="21">
        <f t="shared" si="30"/>
        <v>18162</v>
      </c>
      <c r="Q41" s="185">
        <f t="shared" si="35"/>
        <v>0</v>
      </c>
      <c r="R41" s="48"/>
      <c r="S41" s="48"/>
      <c r="T41" s="48"/>
      <c r="U41" s="181">
        <f t="shared" si="31"/>
        <v>0</v>
      </c>
      <c r="V41" s="16"/>
      <c r="W41" s="63">
        <f t="shared" si="36"/>
        <v>0</v>
      </c>
      <c r="X41" s="16"/>
      <c r="Y41" s="63">
        <f t="shared" si="21"/>
        <v>0</v>
      </c>
      <c r="Z41" s="16"/>
      <c r="AA41" s="63">
        <f t="shared" si="32"/>
        <v>0</v>
      </c>
      <c r="AB41" s="69">
        <f>V41+X41+Z41</f>
        <v>0</v>
      </c>
      <c r="AC41" s="146">
        <f>W41+Y41+AA41</f>
        <v>0</v>
      </c>
      <c r="AD41" s="15"/>
      <c r="AE41" s="15"/>
      <c r="AF41" s="5"/>
      <c r="AG41" s="5"/>
      <c r="AI41" s="5"/>
      <c r="AJ41" s="5"/>
      <c r="AK41" s="5"/>
      <c r="AL41" s="15"/>
      <c r="AM41" s="15"/>
      <c r="AN41" s="5"/>
      <c r="AO41" s="5"/>
      <c r="AQ41" s="5"/>
      <c r="AR41" s="5"/>
      <c r="AS41" s="5"/>
      <c r="AT41" s="15"/>
      <c r="AU41" s="15"/>
      <c r="AV41" s="5"/>
      <c r="AW41" s="5"/>
      <c r="AY41" s="5"/>
      <c r="AZ41" s="5"/>
      <c r="BA41" s="5"/>
      <c r="BB41" s="15"/>
      <c r="BC41" s="15"/>
      <c r="BD41" s="5"/>
      <c r="BE41" s="5"/>
      <c r="BG41" s="5"/>
      <c r="BH41" s="5"/>
      <c r="BI41" s="5"/>
      <c r="BJ41" s="15"/>
      <c r="BK41" s="15"/>
      <c r="BL41" s="5"/>
      <c r="BM41" s="5"/>
      <c r="BO41" s="5"/>
      <c r="BP41" s="5"/>
      <c r="BQ41" s="6"/>
      <c r="BR41" s="5"/>
      <c r="BS41" s="5"/>
      <c r="BT41" s="5"/>
      <c r="BU41" s="5"/>
      <c r="BV41" s="5"/>
      <c r="BW41" s="5"/>
      <c r="BX41" s="5"/>
      <c r="BY41" s="6"/>
      <c r="BZ41" s="15"/>
      <c r="CB41" s="5"/>
      <c r="CC41" s="5"/>
      <c r="CD41" s="6"/>
      <c r="CE41" s="5"/>
      <c r="CF41" s="5"/>
      <c r="CG41" s="5"/>
      <c r="CH41" s="5"/>
      <c r="CI41" s="5"/>
      <c r="CJ41" s="5"/>
      <c r="CK41" s="5"/>
      <c r="CL41" s="6"/>
      <c r="CM41" s="15"/>
    </row>
    <row r="42" spans="1:91" x14ac:dyDescent="0.2">
      <c r="A42" s="145"/>
      <c r="B42" s="130" t="s">
        <v>23</v>
      </c>
      <c r="C42" s="16" t="s">
        <v>116</v>
      </c>
      <c r="D42" s="16" t="s">
        <v>26</v>
      </c>
      <c r="E42" s="17" t="s">
        <v>40</v>
      </c>
      <c r="F42" s="77">
        <f t="shared" si="34"/>
        <v>0</v>
      </c>
      <c r="G42" s="16"/>
      <c r="H42" s="19">
        <v>7413</v>
      </c>
      <c r="I42" s="16">
        <v>0.1</v>
      </c>
      <c r="J42" s="16">
        <v>0.3</v>
      </c>
      <c r="K42" s="16">
        <v>0.25</v>
      </c>
      <c r="L42" s="16"/>
      <c r="M42" s="67">
        <f t="shared" si="9"/>
        <v>12231.45</v>
      </c>
      <c r="N42" s="21">
        <f t="shared" si="29"/>
        <v>12231</v>
      </c>
      <c r="O42" s="16">
        <v>1</v>
      </c>
      <c r="P42" s="21">
        <f t="shared" si="30"/>
        <v>12231</v>
      </c>
      <c r="Q42" s="185">
        <f t="shared" si="35"/>
        <v>0</v>
      </c>
      <c r="R42" s="48"/>
      <c r="S42" s="48"/>
      <c r="T42" s="48"/>
      <c r="U42" s="181">
        <f t="shared" si="31"/>
        <v>0</v>
      </c>
      <c r="V42" s="16"/>
      <c r="W42" s="63">
        <f t="shared" si="36"/>
        <v>0</v>
      </c>
      <c r="X42" s="16"/>
      <c r="Y42" s="63">
        <f t="shared" si="21"/>
        <v>0</v>
      </c>
      <c r="Z42" s="16"/>
      <c r="AA42" s="63">
        <f t="shared" si="32"/>
        <v>0</v>
      </c>
      <c r="AB42" s="69">
        <f t="shared" si="38"/>
        <v>0</v>
      </c>
      <c r="AC42" s="146">
        <f t="shared" si="39"/>
        <v>0</v>
      </c>
      <c r="AD42" s="15"/>
      <c r="AE42" s="15"/>
      <c r="AF42" s="5"/>
      <c r="AG42" s="5"/>
      <c r="AI42" s="5"/>
      <c r="AJ42" s="5"/>
      <c r="AK42" s="5"/>
      <c r="AL42" s="15"/>
      <c r="AM42" s="15"/>
      <c r="AN42" s="5"/>
      <c r="AO42" s="5"/>
      <c r="AQ42" s="5"/>
      <c r="AR42" s="5"/>
      <c r="AS42" s="5"/>
      <c r="AT42" s="15"/>
      <c r="AU42" s="15"/>
      <c r="AV42" s="5"/>
      <c r="AW42" s="5"/>
      <c r="AY42" s="5"/>
      <c r="AZ42" s="5"/>
      <c r="BA42" s="5"/>
      <c r="BB42" s="15"/>
      <c r="BC42" s="15"/>
      <c r="BD42" s="5"/>
      <c r="BE42" s="5"/>
      <c r="BG42" s="5"/>
      <c r="BH42" s="5"/>
      <c r="BI42" s="5"/>
      <c r="BJ42" s="15"/>
      <c r="BK42" s="15"/>
      <c r="BL42" s="5"/>
      <c r="BM42" s="5"/>
      <c r="BO42" s="5"/>
      <c r="BP42" s="5"/>
      <c r="BQ42" s="6"/>
      <c r="BR42" s="5"/>
      <c r="BS42" s="5"/>
      <c r="BT42" s="5"/>
      <c r="BU42" s="5"/>
      <c r="BV42" s="5"/>
      <c r="BW42" s="5"/>
      <c r="BX42" s="5"/>
      <c r="BY42" s="6"/>
      <c r="BZ42" s="15"/>
      <c r="CB42" s="5"/>
      <c r="CC42" s="5"/>
      <c r="CD42" s="6"/>
      <c r="CE42" s="5"/>
      <c r="CF42" s="5"/>
      <c r="CG42" s="5"/>
      <c r="CH42" s="5"/>
      <c r="CI42" s="5"/>
      <c r="CJ42" s="5"/>
      <c r="CK42" s="5"/>
      <c r="CL42" s="6"/>
      <c r="CM42" s="15"/>
    </row>
    <row r="43" spans="1:91" x14ac:dyDescent="0.2">
      <c r="A43" s="145"/>
      <c r="B43" s="130" t="s">
        <v>23</v>
      </c>
      <c r="C43" s="16" t="s">
        <v>117</v>
      </c>
      <c r="D43" s="16" t="s">
        <v>26</v>
      </c>
      <c r="E43" s="17" t="s">
        <v>34</v>
      </c>
      <c r="F43" s="77">
        <f t="shared" si="34"/>
        <v>0</v>
      </c>
      <c r="G43" s="16"/>
      <c r="H43" s="19">
        <v>7413</v>
      </c>
      <c r="I43" s="16">
        <v>0.1</v>
      </c>
      <c r="J43" s="16">
        <v>0.3</v>
      </c>
      <c r="K43" s="16">
        <v>0.25</v>
      </c>
      <c r="L43" s="16">
        <v>0.4</v>
      </c>
      <c r="M43" s="67">
        <f t="shared" si="9"/>
        <v>15196.650000000001</v>
      </c>
      <c r="N43" s="21">
        <f t="shared" si="29"/>
        <v>15197</v>
      </c>
      <c r="O43" s="16">
        <v>1</v>
      </c>
      <c r="P43" s="21">
        <f t="shared" si="30"/>
        <v>15197</v>
      </c>
      <c r="Q43" s="185">
        <f t="shared" si="35"/>
        <v>0</v>
      </c>
      <c r="R43" s="48"/>
      <c r="S43" s="48"/>
      <c r="T43" s="48"/>
      <c r="U43" s="181">
        <f t="shared" si="31"/>
        <v>0</v>
      </c>
      <c r="V43" s="16"/>
      <c r="W43" s="63">
        <f t="shared" si="36"/>
        <v>0</v>
      </c>
      <c r="X43" s="16"/>
      <c r="Y43" s="63">
        <f t="shared" si="21"/>
        <v>0</v>
      </c>
      <c r="Z43" s="16"/>
      <c r="AA43" s="63">
        <f t="shared" si="32"/>
        <v>0</v>
      </c>
      <c r="AB43" s="69">
        <f t="shared" si="38"/>
        <v>0</v>
      </c>
      <c r="AC43" s="146">
        <f t="shared" si="39"/>
        <v>0</v>
      </c>
      <c r="AD43" s="15"/>
      <c r="AE43" s="15"/>
      <c r="AF43" s="5"/>
      <c r="AG43" s="5"/>
      <c r="AI43" s="5"/>
      <c r="AJ43" s="5"/>
      <c r="AK43" s="5"/>
      <c r="AL43" s="15"/>
      <c r="AM43" s="15"/>
      <c r="AN43" s="5"/>
      <c r="AO43" s="5"/>
      <c r="AQ43" s="5"/>
      <c r="AR43" s="5"/>
      <c r="AS43" s="5"/>
      <c r="AT43" s="15"/>
      <c r="AU43" s="15"/>
      <c r="AV43" s="5"/>
      <c r="AW43" s="5"/>
      <c r="AY43" s="5"/>
      <c r="AZ43" s="5"/>
      <c r="BA43" s="5"/>
      <c r="BB43" s="15"/>
      <c r="BC43" s="15"/>
      <c r="BD43" s="5"/>
      <c r="BE43" s="5"/>
      <c r="BG43" s="5"/>
      <c r="BH43" s="5"/>
      <c r="BI43" s="5"/>
      <c r="BJ43" s="15"/>
      <c r="BK43" s="15"/>
      <c r="BL43" s="5"/>
      <c r="BM43" s="5"/>
      <c r="BO43" s="5"/>
      <c r="BP43" s="5"/>
      <c r="BQ43" s="6"/>
      <c r="BR43" s="5"/>
      <c r="BS43" s="5"/>
      <c r="BT43" s="5"/>
      <c r="BU43" s="5"/>
      <c r="BV43" s="5"/>
      <c r="BW43" s="5"/>
      <c r="BX43" s="5"/>
      <c r="BY43" s="6"/>
      <c r="BZ43" s="15"/>
      <c r="CB43" s="5"/>
      <c r="CC43" s="5"/>
      <c r="CD43" s="6"/>
      <c r="CE43" s="5"/>
      <c r="CF43" s="5"/>
      <c r="CG43" s="5"/>
      <c r="CH43" s="5"/>
      <c r="CI43" s="5"/>
      <c r="CJ43" s="5"/>
      <c r="CK43" s="5"/>
      <c r="CL43" s="6"/>
      <c r="CM43" s="15"/>
    </row>
    <row r="44" spans="1:91" x14ac:dyDescent="0.2">
      <c r="A44" s="145"/>
      <c r="B44" s="130" t="s">
        <v>80</v>
      </c>
      <c r="C44" s="16" t="s">
        <v>118</v>
      </c>
      <c r="D44" s="16" t="s">
        <v>38</v>
      </c>
      <c r="E44" s="17" t="s">
        <v>34</v>
      </c>
      <c r="F44" s="77">
        <f t="shared" si="34"/>
        <v>0</v>
      </c>
      <c r="G44" s="16"/>
      <c r="H44" s="19">
        <v>7413</v>
      </c>
      <c r="I44" s="16"/>
      <c r="J44" s="16">
        <v>0.3</v>
      </c>
      <c r="K44" s="16">
        <v>0.25</v>
      </c>
      <c r="L44" s="16">
        <v>0.4</v>
      </c>
      <c r="M44" s="67">
        <f t="shared" si="9"/>
        <v>14455.350000000002</v>
      </c>
      <c r="N44" s="21">
        <f t="shared" si="29"/>
        <v>14455</v>
      </c>
      <c r="O44" s="16">
        <v>1</v>
      </c>
      <c r="P44" s="21">
        <f t="shared" si="30"/>
        <v>14455</v>
      </c>
      <c r="Q44" s="185">
        <f t="shared" si="35"/>
        <v>0</v>
      </c>
      <c r="R44" s="48"/>
      <c r="S44" s="48"/>
      <c r="T44" s="48"/>
      <c r="U44" s="181">
        <f t="shared" si="31"/>
        <v>0</v>
      </c>
      <c r="V44" s="16"/>
      <c r="W44" s="63">
        <f t="shared" si="36"/>
        <v>0</v>
      </c>
      <c r="X44" s="16"/>
      <c r="Y44" s="63">
        <f t="shared" si="21"/>
        <v>0</v>
      </c>
      <c r="Z44" s="16"/>
      <c r="AA44" s="63">
        <f t="shared" si="32"/>
        <v>0</v>
      </c>
      <c r="AB44" s="69">
        <f t="shared" si="38"/>
        <v>0</v>
      </c>
      <c r="AC44" s="146">
        <f t="shared" si="39"/>
        <v>0</v>
      </c>
      <c r="AD44" s="15"/>
      <c r="AE44" s="15"/>
      <c r="AF44" s="5"/>
      <c r="AG44" s="5"/>
      <c r="AI44" s="5"/>
      <c r="AJ44" s="5"/>
      <c r="AK44" s="5"/>
      <c r="AL44" s="15"/>
      <c r="AM44" s="15"/>
      <c r="AN44" s="5"/>
      <c r="AO44" s="5"/>
      <c r="AQ44" s="5"/>
      <c r="AR44" s="5"/>
      <c r="AS44" s="5"/>
      <c r="AT44" s="15"/>
      <c r="AU44" s="15"/>
      <c r="AV44" s="5"/>
      <c r="AW44" s="5"/>
      <c r="AY44" s="5"/>
      <c r="AZ44" s="5"/>
      <c r="BA44" s="5"/>
      <c r="BB44" s="15"/>
      <c r="BC44" s="15"/>
      <c r="BD44" s="5"/>
      <c r="BE44" s="5"/>
      <c r="BG44" s="5"/>
      <c r="BH44" s="5"/>
      <c r="BI44" s="5"/>
      <c r="BJ44" s="15"/>
      <c r="BK44" s="15"/>
      <c r="BL44" s="5"/>
      <c r="BM44" s="5"/>
      <c r="BO44" s="5"/>
      <c r="BP44" s="5"/>
      <c r="BQ44" s="6"/>
      <c r="BR44" s="5"/>
      <c r="BS44" s="5"/>
      <c r="BT44" s="5"/>
      <c r="BU44" s="5"/>
      <c r="BV44" s="5"/>
      <c r="BW44" s="5"/>
      <c r="BX44" s="5"/>
      <c r="BY44" s="6"/>
      <c r="BZ44" s="15"/>
      <c r="CB44" s="5"/>
      <c r="CC44" s="5"/>
      <c r="CD44" s="6"/>
      <c r="CE44" s="5"/>
      <c r="CF44" s="5"/>
      <c r="CG44" s="5"/>
      <c r="CH44" s="5"/>
      <c r="CI44" s="5"/>
      <c r="CJ44" s="5"/>
      <c r="CK44" s="5"/>
      <c r="CL44" s="6"/>
      <c r="CM44" s="15"/>
    </row>
    <row r="45" spans="1:91" x14ac:dyDescent="0.2">
      <c r="A45" s="145"/>
      <c r="B45" s="18" t="s">
        <v>23</v>
      </c>
      <c r="C45" s="81" t="s">
        <v>155</v>
      </c>
      <c r="D45" s="18" t="s">
        <v>26</v>
      </c>
      <c r="E45" s="82" t="s">
        <v>40</v>
      </c>
      <c r="F45" s="77">
        <f t="shared" si="34"/>
        <v>0</v>
      </c>
      <c r="G45" s="16"/>
      <c r="H45" s="19">
        <v>7413</v>
      </c>
      <c r="I45" s="16">
        <v>0.1</v>
      </c>
      <c r="J45" s="16">
        <v>0.1</v>
      </c>
      <c r="K45" s="16">
        <v>0.25</v>
      </c>
      <c r="L45" s="16"/>
      <c r="M45" s="67">
        <f t="shared" si="9"/>
        <v>10748.850000000002</v>
      </c>
      <c r="N45" s="21">
        <f t="shared" si="29"/>
        <v>10749</v>
      </c>
      <c r="O45" s="16">
        <v>1</v>
      </c>
      <c r="P45" s="21">
        <f t="shared" si="30"/>
        <v>10749</v>
      </c>
      <c r="Q45" s="185">
        <f t="shared" si="35"/>
        <v>0</v>
      </c>
      <c r="R45" s="48"/>
      <c r="S45" s="48"/>
      <c r="T45" s="48"/>
      <c r="U45" s="181">
        <f t="shared" si="31"/>
        <v>0</v>
      </c>
      <c r="V45" s="16"/>
      <c r="W45" s="63">
        <f t="shared" si="36"/>
        <v>0</v>
      </c>
      <c r="X45" s="16"/>
      <c r="Y45" s="63">
        <f t="shared" si="21"/>
        <v>0</v>
      </c>
      <c r="Z45" s="16"/>
      <c r="AA45" s="63">
        <f t="shared" si="32"/>
        <v>0</v>
      </c>
      <c r="AB45" s="69">
        <f t="shared" si="38"/>
        <v>0</v>
      </c>
      <c r="AC45" s="146">
        <f t="shared" si="39"/>
        <v>0</v>
      </c>
      <c r="AD45" s="15"/>
      <c r="AE45" s="15"/>
      <c r="AF45" s="5"/>
      <c r="AG45" s="5"/>
      <c r="AI45" s="5"/>
      <c r="AJ45" s="5"/>
      <c r="AK45" s="5"/>
      <c r="AL45" s="15"/>
      <c r="AM45" s="15"/>
      <c r="AN45" s="5"/>
      <c r="AO45" s="5"/>
      <c r="AQ45" s="5"/>
      <c r="AR45" s="5"/>
      <c r="AS45" s="5"/>
      <c r="AT45" s="15"/>
      <c r="AU45" s="15"/>
      <c r="AV45" s="5"/>
      <c r="AW45" s="5"/>
      <c r="AY45" s="5"/>
      <c r="AZ45" s="5"/>
      <c r="BA45" s="5"/>
      <c r="BB45" s="15"/>
      <c r="BC45" s="15"/>
      <c r="BD45" s="5"/>
      <c r="BE45" s="5"/>
      <c r="BG45" s="5"/>
      <c r="BH45" s="5"/>
      <c r="BI45" s="5"/>
      <c r="BJ45" s="15"/>
      <c r="BK45" s="15"/>
      <c r="BL45" s="5"/>
      <c r="BM45" s="5"/>
      <c r="BO45" s="5"/>
      <c r="BP45" s="5"/>
      <c r="BQ45" s="6"/>
      <c r="BR45" s="5"/>
      <c r="BS45" s="5"/>
      <c r="BT45" s="5"/>
      <c r="BU45" s="5"/>
      <c r="BV45" s="5"/>
      <c r="BW45" s="5"/>
      <c r="BX45" s="5"/>
      <c r="BY45" s="6"/>
      <c r="BZ45" s="15"/>
      <c r="CB45" s="5"/>
      <c r="CC45" s="5"/>
      <c r="CD45" s="6"/>
      <c r="CE45" s="5"/>
      <c r="CF45" s="5"/>
      <c r="CG45" s="5"/>
      <c r="CH45" s="5"/>
      <c r="CI45" s="5"/>
      <c r="CJ45" s="5"/>
      <c r="CK45" s="5"/>
      <c r="CL45" s="6"/>
      <c r="CM45" s="15"/>
    </row>
    <row r="46" spans="1:91" x14ac:dyDescent="0.2">
      <c r="A46" s="145"/>
      <c r="B46" s="130" t="s">
        <v>23</v>
      </c>
      <c r="C46" s="65" t="s">
        <v>150</v>
      </c>
      <c r="D46" s="16" t="s">
        <v>26</v>
      </c>
      <c r="E46" s="163" t="s">
        <v>182</v>
      </c>
      <c r="F46" s="166">
        <f t="shared" si="34"/>
        <v>0</v>
      </c>
      <c r="G46" s="164"/>
      <c r="H46" s="165">
        <v>7413</v>
      </c>
      <c r="I46" s="164">
        <v>0.1</v>
      </c>
      <c r="J46" s="164">
        <v>0.1</v>
      </c>
      <c r="K46" s="164">
        <v>0.25</v>
      </c>
      <c r="L46" s="164">
        <v>0.2</v>
      </c>
      <c r="M46" s="401">
        <f t="shared" si="9"/>
        <v>12231.45</v>
      </c>
      <c r="N46" s="21">
        <f t="shared" si="29"/>
        <v>12231</v>
      </c>
      <c r="O46" s="164">
        <v>1.3</v>
      </c>
      <c r="P46" s="21">
        <f t="shared" si="30"/>
        <v>15900.3</v>
      </c>
      <c r="Q46" s="185">
        <f t="shared" si="35"/>
        <v>0</v>
      </c>
      <c r="R46" s="48"/>
      <c r="S46" s="48"/>
      <c r="T46" s="48"/>
      <c r="U46" s="181">
        <f t="shared" si="31"/>
        <v>0</v>
      </c>
      <c r="V46" s="16"/>
      <c r="W46" s="63">
        <f t="shared" si="36"/>
        <v>0</v>
      </c>
      <c r="X46" s="16"/>
      <c r="Y46" s="63">
        <f t="shared" si="21"/>
        <v>0</v>
      </c>
      <c r="Z46" s="16"/>
      <c r="AA46" s="63">
        <f t="shared" si="32"/>
        <v>0</v>
      </c>
      <c r="AB46" s="69">
        <f t="shared" si="38"/>
        <v>0</v>
      </c>
      <c r="AC46" s="146">
        <f t="shared" si="39"/>
        <v>0</v>
      </c>
      <c r="AD46" s="15"/>
      <c r="AE46" s="15"/>
      <c r="AF46" s="5"/>
      <c r="AG46" s="5"/>
      <c r="AI46" s="5"/>
      <c r="AJ46" s="5"/>
      <c r="AK46" s="5"/>
      <c r="AL46" s="15"/>
      <c r="AM46" s="15"/>
      <c r="AN46" s="5"/>
      <c r="AO46" s="5"/>
      <c r="AQ46" s="5"/>
      <c r="AR46" s="5"/>
      <c r="AS46" s="5"/>
      <c r="AT46" s="15"/>
      <c r="AU46" s="15"/>
      <c r="AV46" s="5"/>
      <c r="AW46" s="5"/>
      <c r="AY46" s="5"/>
      <c r="AZ46" s="5"/>
      <c r="BA46" s="5"/>
      <c r="BB46" s="15"/>
      <c r="BC46" s="15"/>
      <c r="BD46" s="5"/>
      <c r="BE46" s="5"/>
      <c r="BG46" s="5"/>
      <c r="BH46" s="5"/>
      <c r="BI46" s="5"/>
      <c r="BJ46" s="15"/>
      <c r="BK46" s="15"/>
      <c r="BL46" s="5"/>
      <c r="BM46" s="5"/>
      <c r="BO46" s="5"/>
      <c r="BP46" s="5"/>
      <c r="BQ46" s="6"/>
      <c r="BR46" s="5"/>
      <c r="BS46" s="5"/>
      <c r="BT46" s="5"/>
      <c r="BU46" s="5"/>
      <c r="BV46" s="5"/>
      <c r="BW46" s="5"/>
      <c r="BX46" s="5"/>
      <c r="BY46" s="6"/>
      <c r="BZ46" s="15"/>
      <c r="CB46" s="5"/>
      <c r="CC46" s="5"/>
      <c r="CD46" s="6"/>
      <c r="CE46" s="5"/>
      <c r="CF46" s="5"/>
      <c r="CG46" s="5"/>
      <c r="CH46" s="5"/>
      <c r="CI46" s="5"/>
      <c r="CJ46" s="5"/>
      <c r="CK46" s="5"/>
      <c r="CL46" s="6"/>
      <c r="CM46" s="15"/>
    </row>
    <row r="47" spans="1:91" x14ac:dyDescent="0.2">
      <c r="A47" s="145"/>
      <c r="B47" s="130" t="s">
        <v>23</v>
      </c>
      <c r="C47" s="65" t="s">
        <v>119</v>
      </c>
      <c r="D47" s="16" t="s">
        <v>38</v>
      </c>
      <c r="E47" s="17" t="s">
        <v>35</v>
      </c>
      <c r="F47" s="77">
        <f t="shared" si="34"/>
        <v>0</v>
      </c>
      <c r="G47" s="16"/>
      <c r="H47" s="19">
        <v>7413</v>
      </c>
      <c r="I47" s="16">
        <v>0.1</v>
      </c>
      <c r="J47" s="16">
        <v>0.3</v>
      </c>
      <c r="K47" s="16">
        <v>0.25</v>
      </c>
      <c r="L47" s="16">
        <v>0.8</v>
      </c>
      <c r="M47" s="67">
        <f t="shared" si="9"/>
        <v>18161.850000000002</v>
      </c>
      <c r="N47" s="21">
        <f t="shared" si="29"/>
        <v>18162</v>
      </c>
      <c r="O47" s="16">
        <v>1</v>
      </c>
      <c r="P47" s="21">
        <f t="shared" si="30"/>
        <v>18162</v>
      </c>
      <c r="Q47" s="185">
        <f t="shared" si="35"/>
        <v>0</v>
      </c>
      <c r="R47" s="48"/>
      <c r="S47" s="48"/>
      <c r="T47" s="48"/>
      <c r="U47" s="181">
        <f t="shared" si="31"/>
        <v>0</v>
      </c>
      <c r="V47" s="16"/>
      <c r="W47" s="63">
        <f t="shared" si="36"/>
        <v>0</v>
      </c>
      <c r="X47" s="16"/>
      <c r="Y47" s="63">
        <f t="shared" si="21"/>
        <v>0</v>
      </c>
      <c r="Z47" s="16"/>
      <c r="AA47" s="63">
        <f t="shared" si="32"/>
        <v>0</v>
      </c>
      <c r="AB47" s="69">
        <f>V47+X47+Z47</f>
        <v>0</v>
      </c>
      <c r="AC47" s="146">
        <f>W47+Y47+AA47</f>
        <v>0</v>
      </c>
      <c r="AD47" s="15"/>
      <c r="AE47" s="15"/>
      <c r="AF47" s="5"/>
      <c r="AG47" s="5"/>
      <c r="AI47" s="5"/>
      <c r="AJ47" s="5"/>
      <c r="AK47" s="5"/>
      <c r="AL47" s="15"/>
      <c r="AM47" s="15"/>
      <c r="AN47" s="5"/>
      <c r="AO47" s="5"/>
      <c r="AQ47" s="5"/>
      <c r="AR47" s="5"/>
      <c r="AS47" s="5"/>
      <c r="AT47" s="15"/>
      <c r="AU47" s="15"/>
      <c r="AV47" s="5"/>
      <c r="AW47" s="5"/>
      <c r="AY47" s="5"/>
      <c r="AZ47" s="5"/>
      <c r="BA47" s="5"/>
      <c r="BB47" s="15"/>
      <c r="BC47" s="15"/>
      <c r="BD47" s="5"/>
      <c r="BE47" s="5"/>
      <c r="BG47" s="5"/>
      <c r="BH47" s="5"/>
      <c r="BI47" s="5"/>
      <c r="BJ47" s="15"/>
      <c r="BK47" s="15"/>
      <c r="BL47" s="5"/>
      <c r="BM47" s="5"/>
      <c r="BO47" s="5"/>
      <c r="BP47" s="5"/>
      <c r="BQ47" s="6"/>
      <c r="BR47" s="5"/>
      <c r="BS47" s="5"/>
      <c r="BT47" s="5"/>
      <c r="BU47" s="5"/>
      <c r="BV47" s="5"/>
      <c r="BW47" s="5"/>
      <c r="BX47" s="5"/>
      <c r="BY47" s="6"/>
      <c r="BZ47" s="15"/>
      <c r="CB47" s="5"/>
      <c r="CC47" s="5"/>
      <c r="CD47" s="6"/>
      <c r="CE47" s="5"/>
      <c r="CF47" s="5"/>
      <c r="CG47" s="5"/>
      <c r="CH47" s="5"/>
      <c r="CI47" s="5"/>
      <c r="CJ47" s="5"/>
      <c r="CK47" s="5"/>
      <c r="CL47" s="6"/>
      <c r="CM47" s="15"/>
    </row>
    <row r="48" spans="1:91" x14ac:dyDescent="0.2">
      <c r="A48" s="145"/>
      <c r="B48" s="130" t="s">
        <v>23</v>
      </c>
      <c r="C48" s="76" t="s">
        <v>120</v>
      </c>
      <c r="D48" s="16" t="s">
        <v>26</v>
      </c>
      <c r="E48" s="17" t="s">
        <v>35</v>
      </c>
      <c r="F48" s="77">
        <f t="shared" si="34"/>
        <v>0</v>
      </c>
      <c r="G48" s="16"/>
      <c r="H48" s="19">
        <v>7413</v>
      </c>
      <c r="I48" s="16">
        <v>0.1</v>
      </c>
      <c r="J48" s="16">
        <v>0.3</v>
      </c>
      <c r="K48" s="16">
        <v>0.25</v>
      </c>
      <c r="L48" s="16">
        <v>0.8</v>
      </c>
      <c r="M48" s="67">
        <f t="shared" ref="M48:M82" si="40">H48*(1+I48+J48+K48+L48)</f>
        <v>18161.850000000002</v>
      </c>
      <c r="N48" s="21">
        <f t="shared" si="29"/>
        <v>18162</v>
      </c>
      <c r="O48" s="16">
        <v>1</v>
      </c>
      <c r="P48" s="21">
        <f t="shared" si="30"/>
        <v>18162</v>
      </c>
      <c r="Q48" s="185">
        <f t="shared" si="35"/>
        <v>0</v>
      </c>
      <c r="R48" s="48"/>
      <c r="S48" s="48"/>
      <c r="T48" s="48"/>
      <c r="U48" s="181">
        <f t="shared" si="31"/>
        <v>0</v>
      </c>
      <c r="V48" s="16"/>
      <c r="W48" s="63">
        <f t="shared" si="36"/>
        <v>0</v>
      </c>
      <c r="X48" s="16"/>
      <c r="Y48" s="63">
        <f t="shared" si="21"/>
        <v>0</v>
      </c>
      <c r="Z48" s="16"/>
      <c r="AA48" s="63">
        <f t="shared" si="32"/>
        <v>0</v>
      </c>
      <c r="AB48" s="69">
        <f t="shared" ref="AB48:AC51" si="41">V48+X48+Z48</f>
        <v>0</v>
      </c>
      <c r="AC48" s="146">
        <f t="shared" si="41"/>
        <v>0</v>
      </c>
      <c r="AD48" s="15"/>
      <c r="AE48" s="15"/>
      <c r="AF48" s="5"/>
      <c r="AG48" s="5"/>
      <c r="AI48" s="5"/>
      <c r="AJ48" s="5"/>
      <c r="AK48" s="5"/>
      <c r="AL48" s="15"/>
      <c r="AM48" s="15"/>
      <c r="AN48" s="5"/>
      <c r="AO48" s="5"/>
      <c r="AQ48" s="5"/>
      <c r="AR48" s="5"/>
      <c r="AS48" s="5"/>
      <c r="AT48" s="15"/>
      <c r="AU48" s="15"/>
      <c r="AV48" s="5"/>
      <c r="AW48" s="5"/>
      <c r="AY48" s="5"/>
      <c r="AZ48" s="5"/>
      <c r="BA48" s="5"/>
      <c r="BB48" s="15"/>
      <c r="BC48" s="15"/>
      <c r="BD48" s="5"/>
      <c r="BE48" s="5"/>
      <c r="BG48" s="5"/>
      <c r="BH48" s="5"/>
      <c r="BI48" s="5"/>
      <c r="BJ48" s="15"/>
      <c r="BK48" s="15"/>
      <c r="BL48" s="5"/>
      <c r="BM48" s="5"/>
      <c r="BO48" s="5"/>
      <c r="BP48" s="5"/>
      <c r="BQ48" s="6"/>
      <c r="BR48" s="5"/>
      <c r="BS48" s="5"/>
      <c r="BT48" s="5"/>
      <c r="BU48" s="5"/>
      <c r="BV48" s="5"/>
      <c r="BW48" s="5"/>
      <c r="BX48" s="5"/>
      <c r="BY48" s="6"/>
      <c r="BZ48" s="15"/>
      <c r="CB48" s="5"/>
      <c r="CC48" s="5"/>
      <c r="CD48" s="6"/>
      <c r="CE48" s="5"/>
      <c r="CF48" s="5"/>
      <c r="CG48" s="5"/>
      <c r="CH48" s="5"/>
      <c r="CI48" s="5"/>
      <c r="CJ48" s="5"/>
      <c r="CK48" s="5"/>
      <c r="CL48" s="6"/>
      <c r="CM48" s="15"/>
    </row>
    <row r="49" spans="1:91" x14ac:dyDescent="0.2">
      <c r="A49" s="145"/>
      <c r="B49" s="130" t="s">
        <v>23</v>
      </c>
      <c r="C49" s="76" t="s">
        <v>121</v>
      </c>
      <c r="D49" s="16" t="s">
        <v>26</v>
      </c>
      <c r="E49" s="17" t="s">
        <v>40</v>
      </c>
      <c r="F49" s="77">
        <f t="shared" si="34"/>
        <v>0</v>
      </c>
      <c r="G49" s="16"/>
      <c r="H49" s="19">
        <v>7413</v>
      </c>
      <c r="I49" s="16">
        <v>0.1</v>
      </c>
      <c r="J49" s="16">
        <v>0.1</v>
      </c>
      <c r="K49" s="16">
        <v>0.25</v>
      </c>
      <c r="L49" s="16"/>
      <c r="M49" s="67">
        <f t="shared" si="40"/>
        <v>10748.850000000002</v>
      </c>
      <c r="N49" s="21">
        <f t="shared" si="29"/>
        <v>10749</v>
      </c>
      <c r="O49" s="16">
        <v>1</v>
      </c>
      <c r="P49" s="21">
        <f t="shared" si="30"/>
        <v>10749</v>
      </c>
      <c r="Q49" s="185">
        <f t="shared" si="35"/>
        <v>0</v>
      </c>
      <c r="R49" s="48"/>
      <c r="S49" s="48"/>
      <c r="T49" s="48"/>
      <c r="U49" s="181">
        <f t="shared" si="31"/>
        <v>0</v>
      </c>
      <c r="V49" s="16"/>
      <c r="W49" s="63">
        <f t="shared" si="36"/>
        <v>0</v>
      </c>
      <c r="X49" s="16"/>
      <c r="Y49" s="63">
        <f t="shared" si="21"/>
        <v>0</v>
      </c>
      <c r="Z49" s="16"/>
      <c r="AA49" s="63">
        <f t="shared" si="32"/>
        <v>0</v>
      </c>
      <c r="AB49" s="69">
        <f t="shared" si="41"/>
        <v>0</v>
      </c>
      <c r="AC49" s="146">
        <f t="shared" si="41"/>
        <v>0</v>
      </c>
      <c r="AD49" s="15"/>
      <c r="AE49" s="15"/>
      <c r="AF49" s="5"/>
      <c r="AG49" s="5"/>
      <c r="AI49" s="5"/>
      <c r="AJ49" s="5"/>
      <c r="AK49" s="5"/>
      <c r="AL49" s="15"/>
      <c r="AM49" s="15"/>
      <c r="AN49" s="5"/>
      <c r="AO49" s="5"/>
      <c r="AQ49" s="5"/>
      <c r="AR49" s="5"/>
      <c r="AS49" s="5"/>
      <c r="AT49" s="15"/>
      <c r="AU49" s="15"/>
      <c r="AV49" s="5"/>
      <c r="AW49" s="5"/>
      <c r="AY49" s="5"/>
      <c r="AZ49" s="5"/>
      <c r="BA49" s="5"/>
      <c r="BB49" s="15"/>
      <c r="BC49" s="15"/>
      <c r="BD49" s="5"/>
      <c r="BE49" s="5"/>
      <c r="BG49" s="5"/>
      <c r="BH49" s="5"/>
      <c r="BI49" s="5"/>
      <c r="BJ49" s="15"/>
      <c r="BK49" s="15"/>
      <c r="BL49" s="5"/>
      <c r="BM49" s="5"/>
      <c r="BO49" s="5"/>
      <c r="BP49" s="5"/>
      <c r="BQ49" s="6"/>
      <c r="BR49" s="5"/>
      <c r="BS49" s="5"/>
      <c r="BT49" s="5"/>
      <c r="BU49" s="5"/>
      <c r="BV49" s="5"/>
      <c r="BW49" s="5"/>
      <c r="BX49" s="5"/>
      <c r="BY49" s="6"/>
      <c r="BZ49" s="15"/>
      <c r="CB49" s="5"/>
      <c r="CC49" s="5"/>
      <c r="CD49" s="6"/>
      <c r="CE49" s="5"/>
      <c r="CF49" s="5"/>
      <c r="CG49" s="5"/>
      <c r="CH49" s="5"/>
      <c r="CI49" s="5"/>
      <c r="CJ49" s="5"/>
      <c r="CK49" s="5"/>
      <c r="CL49" s="6"/>
      <c r="CM49" s="15"/>
    </row>
    <row r="50" spans="1:91" x14ac:dyDescent="0.2">
      <c r="A50" s="145"/>
      <c r="B50" s="130" t="s">
        <v>23</v>
      </c>
      <c r="C50" s="83" t="s">
        <v>122</v>
      </c>
      <c r="D50" s="16" t="s">
        <v>26</v>
      </c>
      <c r="E50" s="17" t="s">
        <v>34</v>
      </c>
      <c r="F50" s="77">
        <f t="shared" si="34"/>
        <v>0</v>
      </c>
      <c r="G50" s="16"/>
      <c r="H50" s="19">
        <v>7413</v>
      </c>
      <c r="I50" s="16">
        <v>0.1</v>
      </c>
      <c r="J50" s="16">
        <v>0.3</v>
      </c>
      <c r="K50" s="16">
        <v>0.25</v>
      </c>
      <c r="L50" s="16">
        <v>0.4</v>
      </c>
      <c r="M50" s="67">
        <f t="shared" si="40"/>
        <v>15196.650000000001</v>
      </c>
      <c r="N50" s="21">
        <f t="shared" si="29"/>
        <v>15197</v>
      </c>
      <c r="O50" s="16">
        <v>1</v>
      </c>
      <c r="P50" s="21">
        <f t="shared" si="30"/>
        <v>15197</v>
      </c>
      <c r="Q50" s="185">
        <f t="shared" si="35"/>
        <v>0</v>
      </c>
      <c r="R50" s="48"/>
      <c r="S50" s="48"/>
      <c r="T50" s="48"/>
      <c r="U50" s="181">
        <f t="shared" si="31"/>
        <v>0</v>
      </c>
      <c r="V50" s="16"/>
      <c r="W50" s="63">
        <f t="shared" si="36"/>
        <v>0</v>
      </c>
      <c r="X50" s="16"/>
      <c r="Y50" s="63">
        <f t="shared" si="21"/>
        <v>0</v>
      </c>
      <c r="Z50" s="16"/>
      <c r="AA50" s="63">
        <f t="shared" si="32"/>
        <v>0</v>
      </c>
      <c r="AB50" s="69">
        <f t="shared" si="41"/>
        <v>0</v>
      </c>
      <c r="AC50" s="146">
        <f t="shared" si="41"/>
        <v>0</v>
      </c>
      <c r="AD50" s="15"/>
      <c r="AE50" s="15"/>
      <c r="AF50" s="5"/>
      <c r="AG50" s="5"/>
      <c r="AI50" s="5"/>
      <c r="AJ50" s="5"/>
      <c r="AK50" s="5"/>
      <c r="AL50" s="15"/>
      <c r="AM50" s="15"/>
      <c r="AN50" s="5"/>
      <c r="AO50" s="5"/>
      <c r="AQ50" s="5"/>
      <c r="AR50" s="5"/>
      <c r="AS50" s="5"/>
      <c r="AT50" s="15"/>
      <c r="AU50" s="15"/>
      <c r="AV50" s="5"/>
      <c r="AW50" s="5"/>
      <c r="AY50" s="5"/>
      <c r="AZ50" s="5"/>
      <c r="BA50" s="5"/>
      <c r="BB50" s="15"/>
      <c r="BC50" s="15"/>
      <c r="BD50" s="5"/>
      <c r="BE50" s="5"/>
      <c r="BG50" s="5"/>
      <c r="BH50" s="5"/>
      <c r="BI50" s="5"/>
      <c r="BJ50" s="15"/>
      <c r="BK50" s="15"/>
      <c r="BL50" s="5"/>
      <c r="BM50" s="5"/>
      <c r="BO50" s="5"/>
      <c r="BP50" s="5"/>
      <c r="BQ50" s="6"/>
      <c r="BR50" s="5"/>
      <c r="BS50" s="5"/>
      <c r="BT50" s="5"/>
      <c r="BU50" s="5"/>
      <c r="BV50" s="5"/>
      <c r="BW50" s="5"/>
      <c r="BX50" s="5"/>
      <c r="BY50" s="6"/>
      <c r="BZ50" s="15"/>
      <c r="CB50" s="5"/>
      <c r="CC50" s="5"/>
      <c r="CD50" s="6"/>
      <c r="CE50" s="5"/>
      <c r="CF50" s="5"/>
      <c r="CG50" s="5"/>
      <c r="CH50" s="5"/>
      <c r="CI50" s="5"/>
      <c r="CJ50" s="5"/>
      <c r="CK50" s="5"/>
      <c r="CL50" s="6"/>
      <c r="CM50" s="15"/>
    </row>
    <row r="51" spans="1:91" x14ac:dyDescent="0.2">
      <c r="A51" s="145"/>
      <c r="B51" s="130" t="s">
        <v>153</v>
      </c>
      <c r="C51" s="84" t="s">
        <v>154</v>
      </c>
      <c r="D51" s="16" t="s">
        <v>26</v>
      </c>
      <c r="E51" s="17" t="s">
        <v>40</v>
      </c>
      <c r="F51" s="77">
        <f t="shared" si="34"/>
        <v>0</v>
      </c>
      <c r="G51" s="16"/>
      <c r="H51" s="19">
        <v>7413</v>
      </c>
      <c r="I51" s="16"/>
      <c r="J51" s="16">
        <v>0.1</v>
      </c>
      <c r="K51" s="16">
        <v>0.25</v>
      </c>
      <c r="L51" s="16"/>
      <c r="M51" s="67">
        <f t="shared" si="40"/>
        <v>10007.550000000001</v>
      </c>
      <c r="N51" s="21">
        <f t="shared" si="29"/>
        <v>10008</v>
      </c>
      <c r="O51" s="16">
        <v>1</v>
      </c>
      <c r="P51" s="21">
        <f t="shared" si="30"/>
        <v>10008</v>
      </c>
      <c r="Q51" s="185">
        <f t="shared" si="35"/>
        <v>0</v>
      </c>
      <c r="R51" s="48"/>
      <c r="S51" s="48"/>
      <c r="T51" s="48"/>
      <c r="U51" s="181">
        <f t="shared" si="31"/>
        <v>0</v>
      </c>
      <c r="V51" s="16"/>
      <c r="W51" s="63">
        <f t="shared" si="36"/>
        <v>0</v>
      </c>
      <c r="X51" s="16"/>
      <c r="Y51" s="63">
        <f t="shared" si="21"/>
        <v>0</v>
      </c>
      <c r="Z51" s="16"/>
      <c r="AA51" s="63">
        <f t="shared" si="32"/>
        <v>0</v>
      </c>
      <c r="AB51" s="69">
        <f t="shared" si="41"/>
        <v>0</v>
      </c>
      <c r="AC51" s="146">
        <f t="shared" si="41"/>
        <v>0</v>
      </c>
      <c r="AD51" s="15"/>
      <c r="AE51" s="15"/>
      <c r="AF51" s="5"/>
      <c r="AG51" s="5"/>
      <c r="AI51" s="5"/>
      <c r="AJ51" s="5"/>
      <c r="AK51" s="5"/>
      <c r="AL51" s="15"/>
      <c r="AM51" s="15"/>
      <c r="AN51" s="5"/>
      <c r="AO51" s="5"/>
      <c r="AQ51" s="5"/>
      <c r="AR51" s="5"/>
      <c r="AS51" s="5"/>
      <c r="AT51" s="15"/>
      <c r="AU51" s="15"/>
      <c r="AV51" s="5"/>
      <c r="AW51" s="5"/>
      <c r="AY51" s="5"/>
      <c r="AZ51" s="5"/>
      <c r="BA51" s="5"/>
      <c r="BB51" s="15"/>
      <c r="BC51" s="15"/>
      <c r="BD51" s="5"/>
      <c r="BE51" s="5"/>
      <c r="BG51" s="5"/>
      <c r="BH51" s="5"/>
      <c r="BI51" s="5"/>
      <c r="BJ51" s="15"/>
      <c r="BK51" s="15"/>
      <c r="BL51" s="5"/>
      <c r="BM51" s="5"/>
      <c r="BO51" s="5"/>
      <c r="BP51" s="5"/>
      <c r="BQ51" s="6"/>
      <c r="BR51" s="5"/>
      <c r="BS51" s="5"/>
      <c r="BT51" s="5"/>
      <c r="BU51" s="5"/>
      <c r="BV51" s="5"/>
      <c r="BW51" s="5"/>
      <c r="BX51" s="5"/>
      <c r="BY51" s="6"/>
      <c r="BZ51" s="15"/>
      <c r="CB51" s="5"/>
      <c r="CC51" s="5"/>
      <c r="CD51" s="6"/>
      <c r="CE51" s="5"/>
      <c r="CF51" s="5"/>
      <c r="CG51" s="5"/>
      <c r="CH51" s="5"/>
      <c r="CI51" s="5"/>
      <c r="CJ51" s="5"/>
      <c r="CK51" s="5"/>
      <c r="CL51" s="6"/>
      <c r="CM51" s="15"/>
    </row>
    <row r="52" spans="1:91" x14ac:dyDescent="0.2">
      <c r="A52" s="145"/>
      <c r="B52" s="130" t="s">
        <v>23</v>
      </c>
      <c r="C52" s="76" t="s">
        <v>123</v>
      </c>
      <c r="D52" s="16" t="s">
        <v>26</v>
      </c>
      <c r="E52" s="17" t="s">
        <v>34</v>
      </c>
      <c r="F52" s="77">
        <f t="shared" si="34"/>
        <v>0</v>
      </c>
      <c r="G52" s="16"/>
      <c r="H52" s="19">
        <v>7413</v>
      </c>
      <c r="I52" s="16">
        <v>0.1</v>
      </c>
      <c r="J52" s="16">
        <v>0.3</v>
      </c>
      <c r="K52" s="16">
        <v>0.25</v>
      </c>
      <c r="L52" s="16">
        <v>0.4</v>
      </c>
      <c r="M52" s="67">
        <f t="shared" ref="M52:M81" si="42">H52*(1+I52+J52+K52+L52)</f>
        <v>15196.650000000001</v>
      </c>
      <c r="N52" s="21">
        <f t="shared" si="29"/>
        <v>15197</v>
      </c>
      <c r="O52" s="16">
        <v>1</v>
      </c>
      <c r="P52" s="21">
        <f t="shared" si="30"/>
        <v>15197</v>
      </c>
      <c r="Q52" s="185">
        <f t="shared" si="35"/>
        <v>0</v>
      </c>
      <c r="R52" s="48"/>
      <c r="S52" s="48"/>
      <c r="T52" s="48"/>
      <c r="U52" s="181">
        <f t="shared" si="31"/>
        <v>0</v>
      </c>
      <c r="V52" s="16"/>
      <c r="W52" s="63">
        <f t="shared" si="36"/>
        <v>0</v>
      </c>
      <c r="X52" s="16"/>
      <c r="Y52" s="63">
        <f t="shared" si="21"/>
        <v>0</v>
      </c>
      <c r="Z52" s="16"/>
      <c r="AA52" s="63">
        <f t="shared" si="32"/>
        <v>0</v>
      </c>
      <c r="AB52" s="69">
        <f t="shared" ref="AB52:AB79" si="43">V52+X52+Z52</f>
        <v>0</v>
      </c>
      <c r="AC52" s="146">
        <f t="shared" ref="AC52:AC79" si="44">W52+Y52+AA52</f>
        <v>0</v>
      </c>
      <c r="AD52" s="15"/>
      <c r="AE52" s="15"/>
      <c r="AF52" s="5"/>
      <c r="AG52" s="5"/>
      <c r="AI52" s="5"/>
      <c r="AJ52" s="5"/>
      <c r="AK52" s="5"/>
      <c r="AL52" s="15"/>
      <c r="AM52" s="15"/>
      <c r="AN52" s="5"/>
      <c r="AO52" s="5"/>
      <c r="AQ52" s="5"/>
      <c r="AR52" s="5"/>
      <c r="AS52" s="5"/>
      <c r="AT52" s="15"/>
      <c r="AU52" s="15"/>
      <c r="AV52" s="5"/>
      <c r="AW52" s="5"/>
      <c r="AY52" s="5"/>
      <c r="AZ52" s="5"/>
      <c r="BA52" s="5"/>
      <c r="BB52" s="15"/>
      <c r="BC52" s="15"/>
      <c r="BD52" s="5"/>
      <c r="BE52" s="5"/>
      <c r="BG52" s="5"/>
      <c r="BH52" s="5"/>
      <c r="BI52" s="5"/>
      <c r="BJ52" s="15"/>
      <c r="BK52" s="15"/>
      <c r="BL52" s="5"/>
      <c r="BM52" s="5"/>
      <c r="BO52" s="5"/>
      <c r="BP52" s="5"/>
      <c r="BQ52" s="6"/>
      <c r="BR52" s="5"/>
      <c r="BS52" s="5"/>
      <c r="BT52" s="5"/>
      <c r="BU52" s="5"/>
      <c r="BV52" s="5"/>
      <c r="BW52" s="5"/>
      <c r="BX52" s="5"/>
      <c r="BY52" s="6"/>
      <c r="BZ52" s="15"/>
      <c r="CB52" s="5"/>
      <c r="CC52" s="5"/>
      <c r="CD52" s="6"/>
      <c r="CE52" s="5"/>
      <c r="CF52" s="5"/>
      <c r="CG52" s="5"/>
      <c r="CH52" s="5"/>
      <c r="CI52" s="5"/>
      <c r="CJ52" s="5"/>
      <c r="CK52" s="5"/>
      <c r="CL52" s="6"/>
      <c r="CM52" s="15"/>
    </row>
    <row r="53" spans="1:91" x14ac:dyDescent="0.2">
      <c r="A53" s="145"/>
      <c r="B53" s="130" t="s">
        <v>23</v>
      </c>
      <c r="C53" s="76" t="s">
        <v>124</v>
      </c>
      <c r="D53" s="16" t="s">
        <v>26</v>
      </c>
      <c r="E53" s="17" t="s">
        <v>35</v>
      </c>
      <c r="F53" s="77">
        <f t="shared" si="34"/>
        <v>0</v>
      </c>
      <c r="G53" s="16"/>
      <c r="H53" s="19">
        <v>7413</v>
      </c>
      <c r="I53" s="16">
        <v>0.1</v>
      </c>
      <c r="J53" s="16">
        <v>0.3</v>
      </c>
      <c r="K53" s="16">
        <v>0.25</v>
      </c>
      <c r="L53" s="16">
        <v>0.8</v>
      </c>
      <c r="M53" s="67">
        <f t="shared" si="42"/>
        <v>18161.850000000002</v>
      </c>
      <c r="N53" s="21">
        <f t="shared" si="29"/>
        <v>18162</v>
      </c>
      <c r="O53" s="16">
        <v>1</v>
      </c>
      <c r="P53" s="21">
        <f t="shared" si="30"/>
        <v>18162</v>
      </c>
      <c r="Q53" s="185">
        <f t="shared" si="35"/>
        <v>0</v>
      </c>
      <c r="R53" s="48"/>
      <c r="S53" s="48"/>
      <c r="T53" s="48"/>
      <c r="U53" s="181">
        <f t="shared" si="31"/>
        <v>0</v>
      </c>
      <c r="V53" s="16"/>
      <c r="W53" s="63">
        <f t="shared" si="36"/>
        <v>0</v>
      </c>
      <c r="X53" s="16"/>
      <c r="Y53" s="63">
        <f t="shared" si="21"/>
        <v>0</v>
      </c>
      <c r="Z53" s="16"/>
      <c r="AA53" s="63">
        <f t="shared" si="32"/>
        <v>0</v>
      </c>
      <c r="AB53" s="69">
        <f t="shared" si="43"/>
        <v>0</v>
      </c>
      <c r="AC53" s="146">
        <f t="shared" si="44"/>
        <v>0</v>
      </c>
      <c r="AD53" s="15"/>
      <c r="AE53" s="15"/>
      <c r="AF53" s="5"/>
      <c r="AG53" s="5"/>
      <c r="AI53" s="5"/>
      <c r="AJ53" s="5"/>
      <c r="AK53" s="5"/>
      <c r="AL53" s="15"/>
      <c r="AM53" s="15"/>
      <c r="AN53" s="5"/>
      <c r="AO53" s="5"/>
      <c r="AQ53" s="5"/>
      <c r="AR53" s="5"/>
      <c r="AS53" s="5"/>
      <c r="AT53" s="15"/>
      <c r="AU53" s="15"/>
      <c r="AV53" s="5"/>
      <c r="AW53" s="5"/>
      <c r="AY53" s="5"/>
      <c r="AZ53" s="5"/>
      <c r="BA53" s="5"/>
      <c r="BB53" s="15"/>
      <c r="BC53" s="15"/>
      <c r="BD53" s="5"/>
      <c r="BE53" s="5"/>
      <c r="BG53" s="5"/>
      <c r="BH53" s="5"/>
      <c r="BI53" s="5"/>
      <c r="BJ53" s="15"/>
      <c r="BK53" s="15"/>
      <c r="BL53" s="5"/>
      <c r="BM53" s="5"/>
      <c r="BO53" s="5"/>
      <c r="BP53" s="5"/>
      <c r="BQ53" s="6"/>
      <c r="BR53" s="5"/>
      <c r="BS53" s="5"/>
      <c r="BT53" s="5"/>
      <c r="BU53" s="5"/>
      <c r="BV53" s="5"/>
      <c r="BW53" s="5"/>
      <c r="BX53" s="5"/>
      <c r="BY53" s="6"/>
      <c r="BZ53" s="15"/>
      <c r="CB53" s="5"/>
      <c r="CC53" s="5"/>
      <c r="CD53" s="6"/>
      <c r="CE53" s="5"/>
      <c r="CF53" s="5"/>
      <c r="CG53" s="5"/>
      <c r="CH53" s="5"/>
      <c r="CI53" s="5"/>
      <c r="CJ53" s="5"/>
      <c r="CK53" s="5"/>
      <c r="CL53" s="6"/>
      <c r="CM53" s="15"/>
    </row>
    <row r="54" spans="1:91" x14ac:dyDescent="0.2">
      <c r="A54" s="145"/>
      <c r="B54" s="130" t="s">
        <v>23</v>
      </c>
      <c r="C54" s="76" t="s">
        <v>125</v>
      </c>
      <c r="D54" s="16" t="s">
        <v>26</v>
      </c>
      <c r="E54" s="17" t="s">
        <v>35</v>
      </c>
      <c r="F54" s="77">
        <f t="shared" si="34"/>
        <v>0</v>
      </c>
      <c r="G54" s="16"/>
      <c r="H54" s="19">
        <v>7413</v>
      </c>
      <c r="I54" s="16">
        <v>0.1</v>
      </c>
      <c r="J54" s="16">
        <v>0.3</v>
      </c>
      <c r="K54" s="16">
        <v>0.25</v>
      </c>
      <c r="L54" s="16">
        <v>0.8</v>
      </c>
      <c r="M54" s="67">
        <f t="shared" si="42"/>
        <v>18161.850000000002</v>
      </c>
      <c r="N54" s="21">
        <f t="shared" si="29"/>
        <v>18162</v>
      </c>
      <c r="O54" s="16">
        <v>1</v>
      </c>
      <c r="P54" s="21">
        <f t="shared" si="30"/>
        <v>18162</v>
      </c>
      <c r="Q54" s="185">
        <f t="shared" si="35"/>
        <v>0</v>
      </c>
      <c r="R54" s="48"/>
      <c r="S54" s="48"/>
      <c r="T54" s="48"/>
      <c r="U54" s="181">
        <f t="shared" si="31"/>
        <v>0</v>
      </c>
      <c r="V54" s="16"/>
      <c r="W54" s="63">
        <f t="shared" si="36"/>
        <v>0</v>
      </c>
      <c r="X54" s="16"/>
      <c r="Y54" s="63">
        <f t="shared" si="21"/>
        <v>0</v>
      </c>
      <c r="Z54" s="16"/>
      <c r="AA54" s="63">
        <f t="shared" si="32"/>
        <v>0</v>
      </c>
      <c r="AB54" s="69">
        <f t="shared" si="43"/>
        <v>0</v>
      </c>
      <c r="AC54" s="146">
        <f t="shared" si="44"/>
        <v>0</v>
      </c>
      <c r="AD54" s="15"/>
      <c r="AE54" s="15"/>
      <c r="AF54" s="5"/>
      <c r="AG54" s="5"/>
      <c r="AI54" s="5"/>
      <c r="AJ54" s="5"/>
      <c r="AK54" s="5"/>
      <c r="AL54" s="15"/>
      <c r="AM54" s="15"/>
      <c r="AN54" s="5"/>
      <c r="AO54" s="5"/>
      <c r="AQ54" s="5"/>
      <c r="AR54" s="5"/>
      <c r="AS54" s="5"/>
      <c r="AT54" s="15"/>
      <c r="AU54" s="15"/>
      <c r="AV54" s="5"/>
      <c r="AW54" s="5"/>
      <c r="AY54" s="5"/>
      <c r="AZ54" s="5"/>
      <c r="BA54" s="5"/>
      <c r="BB54" s="15"/>
      <c r="BC54" s="15"/>
      <c r="BD54" s="5"/>
      <c r="BE54" s="5"/>
      <c r="BG54" s="5"/>
      <c r="BH54" s="5"/>
      <c r="BI54" s="5"/>
      <c r="BJ54" s="15"/>
      <c r="BK54" s="15"/>
      <c r="BL54" s="5"/>
      <c r="BM54" s="5"/>
      <c r="BO54" s="5"/>
      <c r="BP54" s="5"/>
      <c r="BQ54" s="6"/>
      <c r="BR54" s="5"/>
      <c r="BS54" s="5"/>
      <c r="BT54" s="5"/>
      <c r="BU54" s="5"/>
      <c r="BV54" s="5"/>
      <c r="BW54" s="5"/>
      <c r="BX54" s="5"/>
      <c r="BY54" s="6"/>
      <c r="BZ54" s="15"/>
      <c r="CB54" s="5"/>
      <c r="CC54" s="5"/>
      <c r="CD54" s="6"/>
      <c r="CE54" s="5"/>
      <c r="CF54" s="5"/>
      <c r="CG54" s="5"/>
      <c r="CH54" s="5"/>
      <c r="CI54" s="5"/>
      <c r="CJ54" s="5"/>
      <c r="CK54" s="5"/>
      <c r="CL54" s="6"/>
      <c r="CM54" s="15"/>
    </row>
    <row r="55" spans="1:91" x14ac:dyDescent="0.2">
      <c r="A55" s="145"/>
      <c r="B55" s="130" t="s">
        <v>23</v>
      </c>
      <c r="C55" s="76" t="s">
        <v>126</v>
      </c>
      <c r="D55" s="16" t="s">
        <v>26</v>
      </c>
      <c r="E55" s="17" t="s">
        <v>40</v>
      </c>
      <c r="F55" s="77">
        <f t="shared" si="34"/>
        <v>0</v>
      </c>
      <c r="G55" s="16"/>
      <c r="H55" s="19">
        <v>7413</v>
      </c>
      <c r="I55" s="16">
        <v>0.1</v>
      </c>
      <c r="J55" s="16">
        <v>0.3</v>
      </c>
      <c r="K55" s="16">
        <v>0.25</v>
      </c>
      <c r="L55" s="16"/>
      <c r="M55" s="67">
        <f t="shared" si="42"/>
        <v>12231.45</v>
      </c>
      <c r="N55" s="21">
        <f t="shared" si="29"/>
        <v>12231</v>
      </c>
      <c r="O55" s="16">
        <v>1</v>
      </c>
      <c r="P55" s="21">
        <f t="shared" si="30"/>
        <v>12231</v>
      </c>
      <c r="Q55" s="185">
        <f t="shared" si="35"/>
        <v>0</v>
      </c>
      <c r="R55" s="48"/>
      <c r="S55" s="48"/>
      <c r="T55" s="48"/>
      <c r="U55" s="181">
        <f t="shared" si="31"/>
        <v>0</v>
      </c>
      <c r="V55" s="16"/>
      <c r="W55" s="63">
        <f t="shared" si="36"/>
        <v>0</v>
      </c>
      <c r="X55" s="16"/>
      <c r="Y55" s="63">
        <f t="shared" si="21"/>
        <v>0</v>
      </c>
      <c r="Z55" s="16"/>
      <c r="AA55" s="63">
        <f t="shared" si="32"/>
        <v>0</v>
      </c>
      <c r="AB55" s="69">
        <f t="shared" si="43"/>
        <v>0</v>
      </c>
      <c r="AC55" s="146">
        <f t="shared" si="44"/>
        <v>0</v>
      </c>
      <c r="AD55" s="15"/>
      <c r="AE55" s="15"/>
      <c r="AF55" s="5"/>
      <c r="AG55" s="5"/>
      <c r="AI55" s="5"/>
      <c r="AJ55" s="5"/>
      <c r="AK55" s="5"/>
      <c r="AL55" s="15"/>
      <c r="AM55" s="15"/>
      <c r="AN55" s="5"/>
      <c r="AO55" s="5"/>
      <c r="AQ55" s="5"/>
      <c r="AR55" s="5"/>
      <c r="AS55" s="5"/>
      <c r="AT55" s="15"/>
      <c r="AU55" s="15"/>
      <c r="AV55" s="5"/>
      <c r="AW55" s="5"/>
      <c r="AY55" s="5"/>
      <c r="AZ55" s="5"/>
      <c r="BA55" s="5"/>
      <c r="BB55" s="15"/>
      <c r="BC55" s="15"/>
      <c r="BD55" s="5"/>
      <c r="BE55" s="5"/>
      <c r="BG55" s="5"/>
      <c r="BH55" s="5"/>
      <c r="BI55" s="5"/>
      <c r="BJ55" s="15"/>
      <c r="BK55" s="15"/>
      <c r="BL55" s="5"/>
      <c r="BM55" s="5"/>
      <c r="BO55" s="5"/>
      <c r="BP55" s="5"/>
      <c r="BQ55" s="6"/>
      <c r="BR55" s="5"/>
      <c r="BS55" s="5"/>
      <c r="BT55" s="5"/>
      <c r="BU55" s="5"/>
      <c r="BV55" s="5"/>
      <c r="BW55" s="5"/>
      <c r="BX55" s="5"/>
      <c r="BY55" s="6"/>
      <c r="BZ55" s="15"/>
      <c r="CB55" s="5"/>
      <c r="CC55" s="5"/>
      <c r="CD55" s="6"/>
      <c r="CE55" s="5"/>
      <c r="CF55" s="5"/>
      <c r="CG55" s="5"/>
      <c r="CH55" s="5"/>
      <c r="CI55" s="5"/>
      <c r="CJ55" s="5"/>
      <c r="CK55" s="5"/>
      <c r="CL55" s="6"/>
      <c r="CM55" s="15"/>
    </row>
    <row r="56" spans="1:91" x14ac:dyDescent="0.2">
      <c r="A56" s="145"/>
      <c r="B56" s="130" t="s">
        <v>23</v>
      </c>
      <c r="C56" s="76" t="s">
        <v>127</v>
      </c>
      <c r="D56" s="16" t="s">
        <v>26</v>
      </c>
      <c r="E56" s="17" t="s">
        <v>34</v>
      </c>
      <c r="F56" s="77">
        <f t="shared" si="34"/>
        <v>0</v>
      </c>
      <c r="G56" s="16"/>
      <c r="H56" s="19">
        <v>7413</v>
      </c>
      <c r="I56" s="16">
        <v>0.1</v>
      </c>
      <c r="J56" s="16">
        <v>0.3</v>
      </c>
      <c r="K56" s="16">
        <v>0.25</v>
      </c>
      <c r="L56" s="16">
        <v>0.4</v>
      </c>
      <c r="M56" s="67">
        <f t="shared" si="42"/>
        <v>15196.650000000001</v>
      </c>
      <c r="N56" s="21">
        <f t="shared" si="29"/>
        <v>15197</v>
      </c>
      <c r="O56" s="16">
        <v>1</v>
      </c>
      <c r="P56" s="21">
        <f t="shared" si="30"/>
        <v>15197</v>
      </c>
      <c r="Q56" s="185">
        <f t="shared" si="35"/>
        <v>0</v>
      </c>
      <c r="R56" s="48"/>
      <c r="S56" s="48"/>
      <c r="T56" s="48"/>
      <c r="U56" s="181">
        <f t="shared" si="31"/>
        <v>0</v>
      </c>
      <c r="V56" s="16"/>
      <c r="W56" s="63">
        <f t="shared" si="36"/>
        <v>0</v>
      </c>
      <c r="X56" s="16"/>
      <c r="Y56" s="63">
        <f t="shared" si="21"/>
        <v>0</v>
      </c>
      <c r="Z56" s="16"/>
      <c r="AA56" s="63">
        <f t="shared" si="32"/>
        <v>0</v>
      </c>
      <c r="AB56" s="69">
        <f t="shared" si="43"/>
        <v>0</v>
      </c>
      <c r="AC56" s="146">
        <f t="shared" si="44"/>
        <v>0</v>
      </c>
      <c r="AD56" s="15"/>
      <c r="AE56" s="15"/>
      <c r="AF56" s="5"/>
      <c r="AG56" s="5"/>
      <c r="AI56" s="5"/>
      <c r="AJ56" s="5"/>
      <c r="AK56" s="5"/>
      <c r="AL56" s="15"/>
      <c r="AM56" s="15"/>
      <c r="AN56" s="5"/>
      <c r="AO56" s="5"/>
      <c r="AQ56" s="5"/>
      <c r="AR56" s="5"/>
      <c r="AS56" s="5"/>
      <c r="AT56" s="15"/>
      <c r="AU56" s="15"/>
      <c r="AV56" s="5"/>
      <c r="AW56" s="5"/>
      <c r="AY56" s="5"/>
      <c r="AZ56" s="5"/>
      <c r="BA56" s="5"/>
      <c r="BB56" s="15"/>
      <c r="BC56" s="15"/>
      <c r="BD56" s="5"/>
      <c r="BE56" s="5"/>
      <c r="BG56" s="5"/>
      <c r="BH56" s="5"/>
      <c r="BI56" s="5"/>
      <c r="BJ56" s="15"/>
      <c r="BK56" s="15"/>
      <c r="BL56" s="5"/>
      <c r="BM56" s="5"/>
      <c r="BO56" s="5"/>
      <c r="BP56" s="5"/>
      <c r="BQ56" s="6"/>
      <c r="BR56" s="5"/>
      <c r="BS56" s="5"/>
      <c r="BT56" s="5"/>
      <c r="BU56" s="5"/>
      <c r="BV56" s="5"/>
      <c r="BW56" s="5"/>
      <c r="BX56" s="5"/>
      <c r="BY56" s="6"/>
      <c r="BZ56" s="15"/>
      <c r="CB56" s="5"/>
      <c r="CC56" s="5"/>
      <c r="CD56" s="6"/>
      <c r="CE56" s="5"/>
      <c r="CF56" s="5"/>
      <c r="CG56" s="5"/>
      <c r="CH56" s="5"/>
      <c r="CI56" s="5"/>
      <c r="CJ56" s="5"/>
      <c r="CK56" s="5"/>
      <c r="CL56" s="6"/>
      <c r="CM56" s="15"/>
    </row>
    <row r="57" spans="1:91" x14ac:dyDescent="0.2">
      <c r="A57" s="145"/>
      <c r="B57" s="130" t="s">
        <v>23</v>
      </c>
      <c r="C57" s="76" t="s">
        <v>128</v>
      </c>
      <c r="D57" s="16" t="s">
        <v>26</v>
      </c>
      <c r="E57" s="17" t="s">
        <v>35</v>
      </c>
      <c r="F57" s="77">
        <f t="shared" si="34"/>
        <v>0</v>
      </c>
      <c r="G57" s="16"/>
      <c r="H57" s="19">
        <v>7413</v>
      </c>
      <c r="I57" s="16">
        <v>0.1</v>
      </c>
      <c r="J57" s="16">
        <v>0.3</v>
      </c>
      <c r="K57" s="16">
        <v>0.25</v>
      </c>
      <c r="L57" s="16">
        <v>0.8</v>
      </c>
      <c r="M57" s="67">
        <f t="shared" si="42"/>
        <v>18161.850000000002</v>
      </c>
      <c r="N57" s="21">
        <f t="shared" si="29"/>
        <v>18162</v>
      </c>
      <c r="O57" s="16">
        <v>1</v>
      </c>
      <c r="P57" s="21">
        <f t="shared" si="30"/>
        <v>18162</v>
      </c>
      <c r="Q57" s="185">
        <f t="shared" si="35"/>
        <v>0</v>
      </c>
      <c r="R57" s="48"/>
      <c r="S57" s="48"/>
      <c r="T57" s="48"/>
      <c r="U57" s="181">
        <f t="shared" si="31"/>
        <v>0</v>
      </c>
      <c r="V57" s="16"/>
      <c r="W57" s="63">
        <f t="shared" si="36"/>
        <v>0</v>
      </c>
      <c r="X57" s="16"/>
      <c r="Y57" s="63">
        <f t="shared" si="21"/>
        <v>0</v>
      </c>
      <c r="Z57" s="16"/>
      <c r="AA57" s="63">
        <f t="shared" si="32"/>
        <v>0</v>
      </c>
      <c r="AB57" s="69">
        <f t="shared" si="43"/>
        <v>0</v>
      </c>
      <c r="AC57" s="146">
        <f t="shared" si="44"/>
        <v>0</v>
      </c>
      <c r="AD57" s="15"/>
      <c r="AE57" s="15"/>
      <c r="AF57" s="5"/>
      <c r="AG57" s="5"/>
      <c r="AI57" s="5"/>
      <c r="AJ57" s="5"/>
      <c r="AK57" s="5"/>
      <c r="AL57" s="15"/>
      <c r="AM57" s="15"/>
      <c r="AN57" s="5"/>
      <c r="AO57" s="5"/>
      <c r="AQ57" s="5"/>
      <c r="AR57" s="5"/>
      <c r="AS57" s="5"/>
      <c r="AT57" s="15"/>
      <c r="AU57" s="15"/>
      <c r="AV57" s="5"/>
      <c r="AW57" s="5"/>
      <c r="AY57" s="5"/>
      <c r="AZ57" s="5"/>
      <c r="BA57" s="5"/>
      <c r="BB57" s="15"/>
      <c r="BC57" s="15"/>
      <c r="BD57" s="5"/>
      <c r="BE57" s="5"/>
      <c r="BG57" s="5"/>
      <c r="BH57" s="5"/>
      <c r="BI57" s="5"/>
      <c r="BJ57" s="15"/>
      <c r="BK57" s="15"/>
      <c r="BL57" s="5"/>
      <c r="BM57" s="5"/>
      <c r="BO57" s="5"/>
      <c r="BP57" s="5"/>
      <c r="BQ57" s="6"/>
      <c r="BR57" s="5"/>
      <c r="BS57" s="5"/>
      <c r="BT57" s="5"/>
      <c r="BU57" s="5"/>
      <c r="BV57" s="5"/>
      <c r="BW57" s="5"/>
      <c r="BX57" s="5"/>
      <c r="BY57" s="6"/>
      <c r="BZ57" s="15"/>
      <c r="CB57" s="5"/>
      <c r="CC57" s="5"/>
      <c r="CD57" s="6"/>
      <c r="CE57" s="5"/>
      <c r="CF57" s="5"/>
      <c r="CG57" s="5"/>
      <c r="CH57" s="5"/>
      <c r="CI57" s="5"/>
      <c r="CJ57" s="5"/>
      <c r="CK57" s="5"/>
      <c r="CL57" s="6"/>
      <c r="CM57" s="15"/>
    </row>
    <row r="58" spans="1:91" x14ac:dyDescent="0.2">
      <c r="A58" s="145"/>
      <c r="B58" s="130" t="s">
        <v>23</v>
      </c>
      <c r="C58" s="76" t="s">
        <v>129</v>
      </c>
      <c r="D58" s="16" t="s">
        <v>26</v>
      </c>
      <c r="E58" s="17" t="s">
        <v>35</v>
      </c>
      <c r="F58" s="77">
        <f t="shared" si="34"/>
        <v>0</v>
      </c>
      <c r="G58" s="16"/>
      <c r="H58" s="19">
        <v>7413</v>
      </c>
      <c r="I58" s="16">
        <v>0.1</v>
      </c>
      <c r="J58" s="16">
        <v>0.3</v>
      </c>
      <c r="K58" s="16">
        <v>0.25</v>
      </c>
      <c r="L58" s="16">
        <v>0.8</v>
      </c>
      <c r="M58" s="67">
        <f t="shared" si="42"/>
        <v>18161.850000000002</v>
      </c>
      <c r="N58" s="21">
        <f t="shared" si="29"/>
        <v>18162</v>
      </c>
      <c r="O58" s="16">
        <v>1</v>
      </c>
      <c r="P58" s="21">
        <f t="shared" si="30"/>
        <v>18162</v>
      </c>
      <c r="Q58" s="185">
        <f t="shared" si="35"/>
        <v>0</v>
      </c>
      <c r="R58" s="48"/>
      <c r="S58" s="48"/>
      <c r="T58" s="48"/>
      <c r="U58" s="181">
        <f t="shared" si="31"/>
        <v>0</v>
      </c>
      <c r="V58" s="16"/>
      <c r="W58" s="63">
        <f t="shared" si="36"/>
        <v>0</v>
      </c>
      <c r="X58" s="16"/>
      <c r="Y58" s="63">
        <f t="shared" si="21"/>
        <v>0</v>
      </c>
      <c r="Z58" s="16"/>
      <c r="AA58" s="63">
        <f t="shared" si="32"/>
        <v>0</v>
      </c>
      <c r="AB58" s="69">
        <f t="shared" si="43"/>
        <v>0</v>
      </c>
      <c r="AC58" s="146">
        <f t="shared" si="44"/>
        <v>0</v>
      </c>
      <c r="AD58" s="15"/>
      <c r="AE58" s="15"/>
      <c r="AF58" s="5"/>
      <c r="AG58" s="5"/>
      <c r="AI58" s="5"/>
      <c r="AJ58" s="5"/>
      <c r="AK58" s="5"/>
      <c r="AL58" s="15"/>
      <c r="AM58" s="15"/>
      <c r="AN58" s="5"/>
      <c r="AO58" s="5"/>
      <c r="AQ58" s="5"/>
      <c r="AR58" s="5"/>
      <c r="AS58" s="5"/>
      <c r="AT58" s="15"/>
      <c r="AU58" s="15"/>
      <c r="AV58" s="5"/>
      <c r="AW58" s="5"/>
      <c r="AY58" s="5"/>
      <c r="AZ58" s="5"/>
      <c r="BA58" s="5"/>
      <c r="BB58" s="15"/>
      <c r="BC58" s="15"/>
      <c r="BD58" s="5"/>
      <c r="BE58" s="5"/>
      <c r="BG58" s="5"/>
      <c r="BH58" s="5"/>
      <c r="BI58" s="5"/>
      <c r="BJ58" s="15"/>
      <c r="BK58" s="15"/>
      <c r="BL58" s="5"/>
      <c r="BM58" s="5"/>
      <c r="BO58" s="5"/>
      <c r="BP58" s="5"/>
      <c r="BQ58" s="6"/>
      <c r="BR58" s="5"/>
      <c r="BS58" s="5"/>
      <c r="BT58" s="5"/>
      <c r="BU58" s="5"/>
      <c r="BV58" s="5"/>
      <c r="BW58" s="5"/>
      <c r="BX58" s="5"/>
      <c r="BY58" s="6"/>
      <c r="BZ58" s="15"/>
      <c r="CB58" s="5"/>
      <c r="CC58" s="5"/>
      <c r="CD58" s="6"/>
      <c r="CE58" s="5"/>
      <c r="CF58" s="5"/>
      <c r="CG58" s="5"/>
      <c r="CH58" s="5"/>
      <c r="CI58" s="5"/>
      <c r="CJ58" s="5"/>
      <c r="CK58" s="5"/>
      <c r="CL58" s="6"/>
      <c r="CM58" s="15"/>
    </row>
    <row r="59" spans="1:91" x14ac:dyDescent="0.2">
      <c r="A59" s="145"/>
      <c r="B59" s="130" t="s">
        <v>23</v>
      </c>
      <c r="C59" s="76" t="s">
        <v>130</v>
      </c>
      <c r="D59" s="16" t="s">
        <v>26</v>
      </c>
      <c r="E59" s="17" t="s">
        <v>35</v>
      </c>
      <c r="F59" s="77">
        <f t="shared" si="34"/>
        <v>0</v>
      </c>
      <c r="G59" s="16"/>
      <c r="H59" s="19">
        <v>7413</v>
      </c>
      <c r="I59" s="16">
        <v>0.1</v>
      </c>
      <c r="J59" s="16">
        <v>0.3</v>
      </c>
      <c r="K59" s="16">
        <v>0.25</v>
      </c>
      <c r="L59" s="16">
        <v>0.8</v>
      </c>
      <c r="M59" s="67">
        <f t="shared" si="42"/>
        <v>18161.850000000002</v>
      </c>
      <c r="N59" s="21">
        <f t="shared" si="29"/>
        <v>18162</v>
      </c>
      <c r="O59" s="16">
        <v>1</v>
      </c>
      <c r="P59" s="21">
        <f t="shared" si="30"/>
        <v>18162</v>
      </c>
      <c r="Q59" s="185">
        <f t="shared" si="35"/>
        <v>0</v>
      </c>
      <c r="R59" s="48"/>
      <c r="S59" s="48"/>
      <c r="T59" s="48"/>
      <c r="U59" s="181">
        <f t="shared" si="31"/>
        <v>0</v>
      </c>
      <c r="V59" s="16"/>
      <c r="W59" s="63">
        <f t="shared" si="36"/>
        <v>0</v>
      </c>
      <c r="X59" s="16"/>
      <c r="Y59" s="63">
        <f t="shared" si="21"/>
        <v>0</v>
      </c>
      <c r="Z59" s="16"/>
      <c r="AA59" s="63">
        <f t="shared" si="32"/>
        <v>0</v>
      </c>
      <c r="AB59" s="69">
        <f t="shared" si="43"/>
        <v>0</v>
      </c>
      <c r="AC59" s="146">
        <f t="shared" si="44"/>
        <v>0</v>
      </c>
      <c r="AD59" s="15"/>
      <c r="AE59" s="15"/>
      <c r="AF59" s="5"/>
      <c r="AG59" s="5"/>
      <c r="AI59" s="5"/>
      <c r="AJ59" s="5"/>
      <c r="AK59" s="5"/>
      <c r="AL59" s="15"/>
      <c r="AM59" s="15"/>
      <c r="AN59" s="5"/>
      <c r="AO59" s="5"/>
      <c r="AQ59" s="5"/>
      <c r="AR59" s="5"/>
      <c r="AS59" s="5"/>
      <c r="AT59" s="15"/>
      <c r="AU59" s="15"/>
      <c r="AV59" s="5"/>
      <c r="AW59" s="5"/>
      <c r="AY59" s="5"/>
      <c r="AZ59" s="5"/>
      <c r="BA59" s="5"/>
      <c r="BB59" s="15"/>
      <c r="BC59" s="15"/>
      <c r="BD59" s="5"/>
      <c r="BE59" s="5"/>
      <c r="BG59" s="5"/>
      <c r="BH59" s="5"/>
      <c r="BI59" s="5"/>
      <c r="BJ59" s="15"/>
      <c r="BK59" s="15"/>
      <c r="BL59" s="5"/>
      <c r="BM59" s="5"/>
      <c r="BO59" s="5"/>
      <c r="BP59" s="5"/>
      <c r="BQ59" s="6"/>
      <c r="BR59" s="5"/>
      <c r="BS59" s="5"/>
      <c r="BT59" s="5"/>
      <c r="BU59" s="5"/>
      <c r="BV59" s="5"/>
      <c r="BW59" s="5"/>
      <c r="BX59" s="5"/>
      <c r="BY59" s="6"/>
      <c r="BZ59" s="15"/>
      <c r="CB59" s="5"/>
      <c r="CC59" s="5"/>
      <c r="CD59" s="6"/>
      <c r="CE59" s="5"/>
      <c r="CF59" s="5"/>
      <c r="CG59" s="5"/>
      <c r="CH59" s="5"/>
      <c r="CI59" s="5"/>
      <c r="CJ59" s="5"/>
      <c r="CK59" s="5"/>
      <c r="CL59" s="6"/>
      <c r="CM59" s="15"/>
    </row>
    <row r="60" spans="1:91" x14ac:dyDescent="0.2">
      <c r="A60" s="145"/>
      <c r="B60" s="130" t="s">
        <v>23</v>
      </c>
      <c r="C60" s="76" t="s">
        <v>131</v>
      </c>
      <c r="D60" s="16" t="s">
        <v>26</v>
      </c>
      <c r="E60" s="17" t="s">
        <v>34</v>
      </c>
      <c r="F60" s="77">
        <f t="shared" si="34"/>
        <v>0</v>
      </c>
      <c r="G60" s="16"/>
      <c r="H60" s="19">
        <v>7413</v>
      </c>
      <c r="I60" s="16">
        <v>0.1</v>
      </c>
      <c r="J60" s="16">
        <v>0.3</v>
      </c>
      <c r="K60" s="16">
        <v>0.25</v>
      </c>
      <c r="L60" s="16">
        <v>0.4</v>
      </c>
      <c r="M60" s="67">
        <f t="shared" si="42"/>
        <v>15196.650000000001</v>
      </c>
      <c r="N60" s="21">
        <f t="shared" si="29"/>
        <v>15197</v>
      </c>
      <c r="O60" s="16">
        <v>1</v>
      </c>
      <c r="P60" s="21">
        <f t="shared" si="30"/>
        <v>15197</v>
      </c>
      <c r="Q60" s="185">
        <f t="shared" si="35"/>
        <v>0</v>
      </c>
      <c r="R60" s="48"/>
      <c r="S60" s="48"/>
      <c r="T60" s="48"/>
      <c r="U60" s="181">
        <f t="shared" si="31"/>
        <v>0</v>
      </c>
      <c r="V60" s="16"/>
      <c r="W60" s="63">
        <f t="shared" si="36"/>
        <v>0</v>
      </c>
      <c r="X60" s="16"/>
      <c r="Y60" s="63">
        <f t="shared" si="21"/>
        <v>0</v>
      </c>
      <c r="Z60" s="16"/>
      <c r="AA60" s="63">
        <f t="shared" si="32"/>
        <v>0</v>
      </c>
      <c r="AB60" s="69">
        <f t="shared" si="43"/>
        <v>0</v>
      </c>
      <c r="AC60" s="146">
        <f t="shared" si="44"/>
        <v>0</v>
      </c>
      <c r="AD60" s="15"/>
      <c r="AE60" s="15"/>
      <c r="AF60" s="5"/>
      <c r="AG60" s="5"/>
      <c r="AI60" s="5"/>
      <c r="AJ60" s="5"/>
      <c r="AK60" s="5"/>
      <c r="AL60" s="15"/>
      <c r="AM60" s="15"/>
      <c r="AN60" s="5"/>
      <c r="AO60" s="5"/>
      <c r="AQ60" s="5"/>
      <c r="AR60" s="5"/>
      <c r="AS60" s="5"/>
      <c r="AT60" s="15"/>
      <c r="AU60" s="15"/>
      <c r="AV60" s="5"/>
      <c r="AW60" s="5"/>
      <c r="AY60" s="5"/>
      <c r="AZ60" s="5"/>
      <c r="BA60" s="5"/>
      <c r="BB60" s="15"/>
      <c r="BC60" s="15"/>
      <c r="BD60" s="5"/>
      <c r="BE60" s="5"/>
      <c r="BG60" s="5"/>
      <c r="BH60" s="5"/>
      <c r="BI60" s="5"/>
      <c r="BJ60" s="15"/>
      <c r="BK60" s="15"/>
      <c r="BL60" s="5"/>
      <c r="BM60" s="5"/>
      <c r="BO60" s="5"/>
      <c r="BP60" s="5"/>
      <c r="BQ60" s="6"/>
      <c r="BR60" s="5"/>
      <c r="BS60" s="5"/>
      <c r="BT60" s="5"/>
      <c r="BU60" s="5"/>
      <c r="BV60" s="5"/>
      <c r="BW60" s="5"/>
      <c r="BX60" s="5"/>
      <c r="BY60" s="6"/>
      <c r="BZ60" s="15"/>
      <c r="CB60" s="5"/>
      <c r="CC60" s="5"/>
      <c r="CD60" s="6"/>
      <c r="CE60" s="5"/>
      <c r="CF60" s="5"/>
      <c r="CG60" s="5"/>
      <c r="CH60" s="5"/>
      <c r="CI60" s="5"/>
      <c r="CJ60" s="5"/>
      <c r="CK60" s="5"/>
      <c r="CL60" s="6"/>
      <c r="CM60" s="15"/>
    </row>
    <row r="61" spans="1:91" x14ac:dyDescent="0.2">
      <c r="A61" s="145"/>
      <c r="B61" s="130" t="s">
        <v>83</v>
      </c>
      <c r="C61" s="76" t="s">
        <v>132</v>
      </c>
      <c r="D61" s="16" t="s">
        <v>26</v>
      </c>
      <c r="E61" s="17" t="s">
        <v>35</v>
      </c>
      <c r="F61" s="77">
        <f t="shared" si="34"/>
        <v>0</v>
      </c>
      <c r="G61" s="16"/>
      <c r="H61" s="19">
        <v>7413</v>
      </c>
      <c r="I61" s="16"/>
      <c r="J61" s="16">
        <v>0.3</v>
      </c>
      <c r="K61" s="16">
        <v>0.25</v>
      </c>
      <c r="L61" s="16">
        <v>0.8</v>
      </c>
      <c r="M61" s="67">
        <f t="shared" si="42"/>
        <v>17420.55</v>
      </c>
      <c r="N61" s="21">
        <f t="shared" si="29"/>
        <v>17421</v>
      </c>
      <c r="O61" s="16">
        <v>1</v>
      </c>
      <c r="P61" s="21">
        <f t="shared" si="30"/>
        <v>17421</v>
      </c>
      <c r="Q61" s="185">
        <f t="shared" si="35"/>
        <v>0</v>
      </c>
      <c r="R61" s="48"/>
      <c r="S61" s="48"/>
      <c r="T61" s="48"/>
      <c r="U61" s="181">
        <f t="shared" si="31"/>
        <v>0</v>
      </c>
      <c r="V61" s="16"/>
      <c r="W61" s="63">
        <f t="shared" si="36"/>
        <v>0</v>
      </c>
      <c r="X61" s="16"/>
      <c r="Y61" s="63">
        <f t="shared" si="21"/>
        <v>0</v>
      </c>
      <c r="Z61" s="16"/>
      <c r="AA61" s="63">
        <f t="shared" si="32"/>
        <v>0</v>
      </c>
      <c r="AB61" s="69">
        <f t="shared" si="43"/>
        <v>0</v>
      </c>
      <c r="AC61" s="146">
        <f t="shared" si="44"/>
        <v>0</v>
      </c>
      <c r="AD61" s="15"/>
      <c r="AE61" s="15"/>
      <c r="AF61" s="5"/>
      <c r="AG61" s="5"/>
      <c r="AI61" s="5"/>
      <c r="AJ61" s="5"/>
      <c r="AK61" s="5"/>
      <c r="AL61" s="15"/>
      <c r="AM61" s="15"/>
      <c r="AN61" s="5"/>
      <c r="AO61" s="5"/>
      <c r="AQ61" s="5"/>
      <c r="AR61" s="5"/>
      <c r="AS61" s="5"/>
      <c r="AT61" s="15"/>
      <c r="AU61" s="15"/>
      <c r="AV61" s="5"/>
      <c r="AW61" s="5"/>
      <c r="AY61" s="5"/>
      <c r="AZ61" s="5"/>
      <c r="BA61" s="5"/>
      <c r="BB61" s="15"/>
      <c r="BC61" s="15"/>
      <c r="BD61" s="5"/>
      <c r="BE61" s="5"/>
      <c r="BG61" s="5"/>
      <c r="BH61" s="5"/>
      <c r="BI61" s="5"/>
      <c r="BJ61" s="15"/>
      <c r="BK61" s="15"/>
      <c r="BL61" s="5"/>
      <c r="BM61" s="5"/>
      <c r="BO61" s="5"/>
      <c r="BP61" s="5"/>
      <c r="BQ61" s="6"/>
      <c r="BR61" s="5"/>
      <c r="BS61" s="5"/>
      <c r="BT61" s="5"/>
      <c r="BU61" s="5"/>
      <c r="BV61" s="5"/>
      <c r="BW61" s="5"/>
      <c r="BX61" s="5"/>
      <c r="BY61" s="6"/>
      <c r="BZ61" s="15"/>
      <c r="CB61" s="5"/>
      <c r="CC61" s="5"/>
      <c r="CD61" s="6"/>
      <c r="CE61" s="5"/>
      <c r="CF61" s="5"/>
      <c r="CG61" s="5"/>
      <c r="CH61" s="5"/>
      <c r="CI61" s="5"/>
      <c r="CJ61" s="5"/>
      <c r="CK61" s="5"/>
      <c r="CL61" s="6"/>
      <c r="CM61" s="15"/>
    </row>
    <row r="62" spans="1:91" x14ac:dyDescent="0.2">
      <c r="A62" s="145"/>
      <c r="B62" s="130" t="s">
        <v>23</v>
      </c>
      <c r="C62" s="76" t="s">
        <v>99</v>
      </c>
      <c r="D62" s="16" t="s">
        <v>26</v>
      </c>
      <c r="E62" s="17" t="s">
        <v>40</v>
      </c>
      <c r="F62" s="77">
        <f t="shared" si="34"/>
        <v>0</v>
      </c>
      <c r="G62" s="16"/>
      <c r="H62" s="19">
        <v>7413</v>
      </c>
      <c r="I62" s="16">
        <v>0.1</v>
      </c>
      <c r="J62" s="16">
        <v>0.2</v>
      </c>
      <c r="K62" s="16">
        <v>0.25</v>
      </c>
      <c r="L62" s="16"/>
      <c r="M62" s="67">
        <f t="shared" si="42"/>
        <v>11490.15</v>
      </c>
      <c r="N62" s="21">
        <v>9864</v>
      </c>
      <c r="O62" s="16">
        <v>1</v>
      </c>
      <c r="P62" s="21">
        <f t="shared" si="30"/>
        <v>9864</v>
      </c>
      <c r="Q62" s="185">
        <f t="shared" si="35"/>
        <v>0</v>
      </c>
      <c r="R62" s="48"/>
      <c r="S62" s="48"/>
      <c r="T62" s="48"/>
      <c r="U62" s="181">
        <f t="shared" si="31"/>
        <v>0</v>
      </c>
      <c r="V62" s="16"/>
      <c r="W62" s="63">
        <f t="shared" si="36"/>
        <v>0</v>
      </c>
      <c r="X62" s="16"/>
      <c r="Y62" s="63">
        <f t="shared" si="21"/>
        <v>0</v>
      </c>
      <c r="Z62" s="16"/>
      <c r="AA62" s="63">
        <f t="shared" si="32"/>
        <v>0</v>
      </c>
      <c r="AB62" s="69">
        <f t="shared" si="43"/>
        <v>0</v>
      </c>
      <c r="AC62" s="146">
        <f t="shared" si="44"/>
        <v>0</v>
      </c>
      <c r="AD62" s="15"/>
      <c r="AE62" s="15"/>
      <c r="AF62" s="5"/>
      <c r="AG62" s="5"/>
      <c r="AI62" s="5"/>
      <c r="AJ62" s="5"/>
      <c r="AK62" s="5"/>
      <c r="AL62" s="15"/>
      <c r="AM62" s="15"/>
      <c r="AN62" s="5"/>
      <c r="AO62" s="5"/>
      <c r="AQ62" s="5"/>
      <c r="AR62" s="5"/>
      <c r="AS62" s="5"/>
      <c r="AT62" s="15"/>
      <c r="AU62" s="15"/>
      <c r="AV62" s="5"/>
      <c r="AW62" s="5"/>
      <c r="AY62" s="5"/>
      <c r="AZ62" s="5"/>
      <c r="BA62" s="5"/>
      <c r="BB62" s="15"/>
      <c r="BC62" s="15"/>
      <c r="BD62" s="5"/>
      <c r="BE62" s="5"/>
      <c r="BG62" s="5"/>
      <c r="BH62" s="5"/>
      <c r="BI62" s="5"/>
      <c r="BJ62" s="15"/>
      <c r="BK62" s="15"/>
      <c r="BL62" s="5"/>
      <c r="BM62" s="5"/>
      <c r="BO62" s="5"/>
      <c r="BP62" s="5"/>
      <c r="BQ62" s="6"/>
      <c r="BR62" s="5"/>
      <c r="BS62" s="5"/>
      <c r="BT62" s="5"/>
      <c r="BU62" s="5"/>
      <c r="BV62" s="5"/>
      <c r="BW62" s="5"/>
      <c r="BX62" s="5"/>
      <c r="BY62" s="6"/>
      <c r="BZ62" s="15"/>
      <c r="CB62" s="5"/>
      <c r="CC62" s="5"/>
      <c r="CD62" s="6"/>
      <c r="CE62" s="5"/>
      <c r="CF62" s="5"/>
      <c r="CG62" s="5"/>
      <c r="CH62" s="5"/>
      <c r="CI62" s="5"/>
      <c r="CJ62" s="5"/>
      <c r="CK62" s="5"/>
      <c r="CL62" s="6"/>
      <c r="CM62" s="15"/>
    </row>
    <row r="63" spans="1:91" x14ac:dyDescent="0.2">
      <c r="A63" s="145"/>
      <c r="B63" s="130" t="s">
        <v>23</v>
      </c>
      <c r="C63" s="76" t="s">
        <v>133</v>
      </c>
      <c r="D63" s="16" t="s">
        <v>26</v>
      </c>
      <c r="E63" s="17" t="s">
        <v>35</v>
      </c>
      <c r="F63" s="77">
        <f t="shared" si="34"/>
        <v>0</v>
      </c>
      <c r="G63" s="16"/>
      <c r="H63" s="19">
        <v>7413</v>
      </c>
      <c r="I63" s="16">
        <v>0.1</v>
      </c>
      <c r="J63" s="16">
        <v>0.3</v>
      </c>
      <c r="K63" s="16">
        <v>0.25</v>
      </c>
      <c r="L63" s="16">
        <v>0.8</v>
      </c>
      <c r="M63" s="67">
        <f t="shared" si="42"/>
        <v>18161.850000000002</v>
      </c>
      <c r="N63" s="21">
        <f t="shared" si="29"/>
        <v>18162</v>
      </c>
      <c r="O63" s="16">
        <v>1</v>
      </c>
      <c r="P63" s="21">
        <f t="shared" si="30"/>
        <v>18162</v>
      </c>
      <c r="Q63" s="185">
        <f t="shared" si="35"/>
        <v>0</v>
      </c>
      <c r="R63" s="48"/>
      <c r="S63" s="48"/>
      <c r="T63" s="48"/>
      <c r="U63" s="181">
        <f t="shared" si="31"/>
        <v>0</v>
      </c>
      <c r="V63" s="16"/>
      <c r="W63" s="63">
        <f t="shared" si="36"/>
        <v>0</v>
      </c>
      <c r="X63" s="18"/>
      <c r="Y63" s="63">
        <f t="shared" si="21"/>
        <v>0</v>
      </c>
      <c r="Z63" s="18"/>
      <c r="AA63" s="63">
        <f t="shared" si="32"/>
        <v>0</v>
      </c>
      <c r="AB63" s="69">
        <f t="shared" si="43"/>
        <v>0</v>
      </c>
      <c r="AC63" s="146">
        <f t="shared" si="44"/>
        <v>0</v>
      </c>
      <c r="AD63" s="15"/>
      <c r="AE63" s="15"/>
      <c r="AF63" s="5"/>
      <c r="AG63" s="5"/>
      <c r="AI63" s="5"/>
      <c r="AJ63" s="5"/>
      <c r="AK63" s="5"/>
      <c r="AL63" s="15"/>
      <c r="AM63" s="15"/>
      <c r="AN63" s="5"/>
      <c r="AO63" s="5"/>
      <c r="AQ63" s="5"/>
      <c r="AR63" s="5"/>
      <c r="AS63" s="5"/>
      <c r="AT63" s="15"/>
      <c r="AU63" s="15"/>
      <c r="AV63" s="5"/>
      <c r="AW63" s="5"/>
      <c r="AY63" s="5"/>
      <c r="AZ63" s="5"/>
      <c r="BA63" s="5"/>
      <c r="BB63" s="15"/>
      <c r="BC63" s="15"/>
      <c r="BD63" s="5"/>
      <c r="BE63" s="5"/>
      <c r="BG63" s="5"/>
      <c r="BH63" s="5"/>
      <c r="BI63" s="5"/>
      <c r="BJ63" s="15"/>
      <c r="BK63" s="15"/>
      <c r="BL63" s="5"/>
      <c r="BM63" s="5"/>
      <c r="BO63" s="5"/>
      <c r="BP63" s="5"/>
      <c r="BQ63" s="6"/>
      <c r="BR63" s="5"/>
      <c r="BS63" s="5"/>
      <c r="BT63" s="5"/>
      <c r="BU63" s="5"/>
      <c r="BV63" s="5"/>
      <c r="BW63" s="5"/>
      <c r="BX63" s="5"/>
      <c r="BY63" s="6"/>
      <c r="BZ63" s="15"/>
      <c r="CB63" s="5"/>
      <c r="CC63" s="5"/>
      <c r="CD63" s="6"/>
      <c r="CE63" s="5"/>
      <c r="CF63" s="5"/>
      <c r="CG63" s="5"/>
      <c r="CH63" s="5"/>
      <c r="CI63" s="5"/>
      <c r="CJ63" s="5"/>
      <c r="CK63" s="5"/>
      <c r="CL63" s="6"/>
      <c r="CM63" s="15"/>
    </row>
    <row r="64" spans="1:91" x14ac:dyDescent="0.2">
      <c r="A64" s="145"/>
      <c r="B64" s="130" t="s">
        <v>23</v>
      </c>
      <c r="C64" s="76" t="s">
        <v>134</v>
      </c>
      <c r="D64" s="16" t="s">
        <v>26</v>
      </c>
      <c r="E64" s="17" t="s">
        <v>40</v>
      </c>
      <c r="F64" s="77">
        <f t="shared" si="34"/>
        <v>0</v>
      </c>
      <c r="G64" s="16"/>
      <c r="H64" s="19">
        <v>7413</v>
      </c>
      <c r="I64" s="16">
        <v>0.1</v>
      </c>
      <c r="J64" s="16">
        <v>0.3</v>
      </c>
      <c r="K64" s="16">
        <v>0.25</v>
      </c>
      <c r="L64" s="16"/>
      <c r="M64" s="67">
        <f t="shared" si="42"/>
        <v>12231.45</v>
      </c>
      <c r="N64" s="21">
        <f t="shared" si="29"/>
        <v>12231</v>
      </c>
      <c r="O64" s="16">
        <v>1</v>
      </c>
      <c r="P64" s="21">
        <f t="shared" si="30"/>
        <v>12231</v>
      </c>
      <c r="Q64" s="185">
        <f t="shared" si="35"/>
        <v>0</v>
      </c>
      <c r="R64" s="48"/>
      <c r="S64" s="48"/>
      <c r="T64" s="48"/>
      <c r="U64" s="181">
        <f t="shared" si="31"/>
        <v>0</v>
      </c>
      <c r="V64" s="16"/>
      <c r="W64" s="63">
        <f t="shared" si="36"/>
        <v>0</v>
      </c>
      <c r="X64" s="16"/>
      <c r="Y64" s="63">
        <f t="shared" si="21"/>
        <v>0</v>
      </c>
      <c r="Z64" s="16"/>
      <c r="AA64" s="63">
        <f t="shared" si="32"/>
        <v>0</v>
      </c>
      <c r="AB64" s="69">
        <f t="shared" si="43"/>
        <v>0</v>
      </c>
      <c r="AC64" s="146">
        <f t="shared" si="44"/>
        <v>0</v>
      </c>
      <c r="AD64" s="15"/>
      <c r="AE64" s="15"/>
      <c r="AF64" s="5"/>
      <c r="AG64" s="5"/>
      <c r="AI64" s="5"/>
      <c r="AJ64" s="5"/>
      <c r="AK64" s="5"/>
      <c r="AL64" s="15"/>
      <c r="AM64" s="15"/>
      <c r="AN64" s="5"/>
      <c r="AO64" s="5"/>
      <c r="AQ64" s="5"/>
      <c r="AR64" s="5"/>
      <c r="AS64" s="5"/>
      <c r="AT64" s="15"/>
      <c r="AU64" s="15"/>
      <c r="AV64" s="5"/>
      <c r="AW64" s="5"/>
      <c r="AY64" s="5"/>
      <c r="AZ64" s="5"/>
      <c r="BA64" s="5"/>
      <c r="BB64" s="15"/>
      <c r="BC64" s="15"/>
      <c r="BD64" s="5"/>
      <c r="BE64" s="5"/>
      <c r="BG64" s="5"/>
      <c r="BH64" s="5"/>
      <c r="BI64" s="5"/>
      <c r="BJ64" s="15"/>
      <c r="BK64" s="15"/>
      <c r="BL64" s="5"/>
      <c r="BM64" s="5"/>
      <c r="BO64" s="5"/>
      <c r="BP64" s="5"/>
      <c r="BQ64" s="6"/>
      <c r="BR64" s="5"/>
      <c r="BS64" s="5"/>
      <c r="BT64" s="5"/>
      <c r="BU64" s="5"/>
      <c r="BV64" s="5"/>
      <c r="BW64" s="5"/>
      <c r="BX64" s="5"/>
      <c r="BY64" s="6"/>
      <c r="BZ64" s="15"/>
      <c r="CB64" s="5"/>
      <c r="CC64" s="5"/>
      <c r="CD64" s="6"/>
      <c r="CE64" s="5"/>
      <c r="CF64" s="5"/>
      <c r="CG64" s="5"/>
      <c r="CH64" s="5"/>
      <c r="CI64" s="5"/>
      <c r="CJ64" s="5"/>
      <c r="CK64" s="5"/>
      <c r="CL64" s="6"/>
      <c r="CM64" s="15"/>
    </row>
    <row r="65" spans="1:91" x14ac:dyDescent="0.2">
      <c r="A65" s="145"/>
      <c r="B65" s="130" t="s">
        <v>23</v>
      </c>
      <c r="C65" s="76" t="s">
        <v>135</v>
      </c>
      <c r="D65" s="16" t="s">
        <v>26</v>
      </c>
      <c r="E65" s="17" t="s">
        <v>35</v>
      </c>
      <c r="F65" s="77">
        <f t="shared" si="34"/>
        <v>0</v>
      </c>
      <c r="G65" s="16"/>
      <c r="H65" s="19">
        <v>7413</v>
      </c>
      <c r="I65" s="16">
        <v>0.1</v>
      </c>
      <c r="J65" s="16">
        <v>0.3</v>
      </c>
      <c r="K65" s="16">
        <v>0.25</v>
      </c>
      <c r="L65" s="16">
        <v>0.8</v>
      </c>
      <c r="M65" s="67">
        <f t="shared" si="42"/>
        <v>18161.850000000002</v>
      </c>
      <c r="N65" s="21">
        <f t="shared" si="29"/>
        <v>18162</v>
      </c>
      <c r="O65" s="16">
        <v>1</v>
      </c>
      <c r="P65" s="21">
        <f t="shared" si="30"/>
        <v>18162</v>
      </c>
      <c r="Q65" s="185">
        <f t="shared" si="35"/>
        <v>0</v>
      </c>
      <c r="R65" s="48"/>
      <c r="S65" s="48"/>
      <c r="T65" s="48"/>
      <c r="U65" s="181">
        <f t="shared" si="31"/>
        <v>0</v>
      </c>
      <c r="V65" s="16"/>
      <c r="W65" s="63">
        <f t="shared" si="36"/>
        <v>0</v>
      </c>
      <c r="X65" s="16"/>
      <c r="Y65" s="63">
        <f t="shared" si="21"/>
        <v>0</v>
      </c>
      <c r="Z65" s="16"/>
      <c r="AA65" s="63">
        <f t="shared" si="32"/>
        <v>0</v>
      </c>
      <c r="AB65" s="69">
        <f t="shared" si="43"/>
        <v>0</v>
      </c>
      <c r="AC65" s="146">
        <f t="shared" si="44"/>
        <v>0</v>
      </c>
      <c r="AD65" s="15"/>
      <c r="AE65" s="15"/>
      <c r="AF65" s="5"/>
      <c r="AG65" s="5"/>
      <c r="AI65" s="5"/>
      <c r="AJ65" s="5"/>
      <c r="AK65" s="5"/>
      <c r="AL65" s="15"/>
      <c r="AM65" s="15"/>
      <c r="AN65" s="5"/>
      <c r="AO65" s="5"/>
      <c r="AQ65" s="5"/>
      <c r="AR65" s="5"/>
      <c r="AS65" s="5"/>
      <c r="AT65" s="15"/>
      <c r="AU65" s="15"/>
      <c r="AV65" s="5"/>
      <c r="AW65" s="5"/>
      <c r="AY65" s="5"/>
      <c r="AZ65" s="5"/>
      <c r="BA65" s="5"/>
      <c r="BB65" s="15"/>
      <c r="BC65" s="15"/>
      <c r="BD65" s="5"/>
      <c r="BE65" s="5"/>
      <c r="BG65" s="5"/>
      <c r="BH65" s="5"/>
      <c r="BI65" s="5"/>
      <c r="BJ65" s="15"/>
      <c r="BK65" s="15"/>
      <c r="BL65" s="5"/>
      <c r="BM65" s="5"/>
      <c r="BO65" s="5"/>
      <c r="BP65" s="5"/>
      <c r="BQ65" s="6"/>
      <c r="BR65" s="5"/>
      <c r="BS65" s="5"/>
      <c r="BT65" s="5"/>
      <c r="BU65" s="5"/>
      <c r="BV65" s="5"/>
      <c r="BW65" s="5"/>
      <c r="BX65" s="5"/>
      <c r="BY65" s="6"/>
      <c r="BZ65" s="15"/>
      <c r="CB65" s="5"/>
      <c r="CC65" s="5"/>
      <c r="CD65" s="6"/>
      <c r="CE65" s="5"/>
      <c r="CF65" s="5"/>
      <c r="CG65" s="5"/>
      <c r="CH65" s="5"/>
      <c r="CI65" s="5"/>
      <c r="CJ65" s="5"/>
      <c r="CK65" s="5"/>
      <c r="CL65" s="6"/>
      <c r="CM65" s="15"/>
    </row>
    <row r="66" spans="1:91" x14ac:dyDescent="0.2">
      <c r="A66" s="145"/>
      <c r="B66" s="130" t="s">
        <v>23</v>
      </c>
      <c r="C66" s="76" t="s">
        <v>136</v>
      </c>
      <c r="D66" s="16" t="s">
        <v>26</v>
      </c>
      <c r="E66" s="17" t="s">
        <v>35</v>
      </c>
      <c r="F66" s="77">
        <f t="shared" si="34"/>
        <v>0</v>
      </c>
      <c r="G66" s="16"/>
      <c r="H66" s="19">
        <v>7413</v>
      </c>
      <c r="I66" s="16">
        <v>0.1</v>
      </c>
      <c r="J66" s="16">
        <v>0.3</v>
      </c>
      <c r="K66" s="16">
        <v>0.25</v>
      </c>
      <c r="L66" s="16">
        <v>0.8</v>
      </c>
      <c r="M66" s="67">
        <f t="shared" si="42"/>
        <v>18161.850000000002</v>
      </c>
      <c r="N66" s="21">
        <f t="shared" si="29"/>
        <v>18162</v>
      </c>
      <c r="O66" s="16">
        <v>1</v>
      </c>
      <c r="P66" s="21">
        <f t="shared" si="30"/>
        <v>18162</v>
      </c>
      <c r="Q66" s="185">
        <f t="shared" si="35"/>
        <v>0</v>
      </c>
      <c r="R66" s="48"/>
      <c r="S66" s="48"/>
      <c r="T66" s="48"/>
      <c r="U66" s="181">
        <f t="shared" si="31"/>
        <v>0</v>
      </c>
      <c r="V66" s="16"/>
      <c r="W66" s="63">
        <f t="shared" si="36"/>
        <v>0</v>
      </c>
      <c r="X66" s="16"/>
      <c r="Y66" s="63">
        <f t="shared" si="21"/>
        <v>0</v>
      </c>
      <c r="Z66" s="16"/>
      <c r="AA66" s="63">
        <f t="shared" si="32"/>
        <v>0</v>
      </c>
      <c r="AB66" s="69">
        <f t="shared" si="43"/>
        <v>0</v>
      </c>
      <c r="AC66" s="146">
        <f t="shared" si="44"/>
        <v>0</v>
      </c>
      <c r="AD66" s="15"/>
      <c r="AE66" s="15"/>
      <c r="AF66" s="5"/>
      <c r="AG66" s="5"/>
      <c r="AI66" s="5"/>
      <c r="AJ66" s="5"/>
      <c r="AK66" s="5"/>
      <c r="AL66" s="15"/>
      <c r="AM66" s="15"/>
      <c r="AN66" s="5"/>
      <c r="AO66" s="5"/>
      <c r="AQ66" s="5"/>
      <c r="AR66" s="5"/>
      <c r="AS66" s="5"/>
      <c r="AT66" s="15"/>
      <c r="AU66" s="15"/>
      <c r="AV66" s="5"/>
      <c r="AW66" s="5"/>
      <c r="AY66" s="5"/>
      <c r="AZ66" s="5"/>
      <c r="BA66" s="5"/>
      <c r="BB66" s="15"/>
      <c r="BC66" s="15"/>
      <c r="BD66" s="5"/>
      <c r="BE66" s="5"/>
      <c r="BG66" s="5"/>
      <c r="BH66" s="5"/>
      <c r="BI66" s="5"/>
      <c r="BJ66" s="15"/>
      <c r="BK66" s="15"/>
      <c r="BL66" s="5"/>
      <c r="BM66" s="5"/>
      <c r="BO66" s="5"/>
      <c r="BP66" s="5"/>
      <c r="BQ66" s="6"/>
      <c r="BR66" s="5"/>
      <c r="BS66" s="5"/>
      <c r="BT66" s="5"/>
      <c r="BU66" s="5"/>
      <c r="BV66" s="5"/>
      <c r="BW66" s="5"/>
      <c r="BX66" s="5"/>
      <c r="BY66" s="6"/>
      <c r="BZ66" s="15"/>
      <c r="CB66" s="5"/>
      <c r="CC66" s="5"/>
      <c r="CD66" s="6"/>
      <c r="CE66" s="5"/>
      <c r="CF66" s="5"/>
      <c r="CG66" s="5"/>
      <c r="CH66" s="5"/>
      <c r="CI66" s="5"/>
      <c r="CJ66" s="5"/>
      <c r="CK66" s="5"/>
      <c r="CL66" s="6"/>
      <c r="CM66" s="15"/>
    </row>
    <row r="67" spans="1:91" x14ac:dyDescent="0.2">
      <c r="A67" s="145"/>
      <c r="B67" s="130" t="s">
        <v>23</v>
      </c>
      <c r="C67" s="76" t="s">
        <v>137</v>
      </c>
      <c r="D67" s="16" t="s">
        <v>26</v>
      </c>
      <c r="E67" s="17" t="s">
        <v>35</v>
      </c>
      <c r="F67" s="77">
        <f t="shared" si="34"/>
        <v>0</v>
      </c>
      <c r="G67" s="16"/>
      <c r="H67" s="19">
        <v>7413</v>
      </c>
      <c r="I67" s="16">
        <v>0.1</v>
      </c>
      <c r="J67" s="16">
        <v>0.3</v>
      </c>
      <c r="K67" s="16">
        <v>0.25</v>
      </c>
      <c r="L67" s="16">
        <v>0.8</v>
      </c>
      <c r="M67" s="67">
        <f t="shared" si="42"/>
        <v>18161.850000000002</v>
      </c>
      <c r="N67" s="21">
        <f t="shared" si="29"/>
        <v>18162</v>
      </c>
      <c r="O67" s="16">
        <v>1</v>
      </c>
      <c r="P67" s="21">
        <f t="shared" si="30"/>
        <v>18162</v>
      </c>
      <c r="Q67" s="185">
        <f t="shared" si="35"/>
        <v>0</v>
      </c>
      <c r="R67" s="48"/>
      <c r="S67" s="48"/>
      <c r="T67" s="48"/>
      <c r="U67" s="181">
        <f t="shared" si="31"/>
        <v>0</v>
      </c>
      <c r="V67" s="16"/>
      <c r="W67" s="63">
        <f t="shared" si="36"/>
        <v>0</v>
      </c>
      <c r="X67" s="16"/>
      <c r="Y67" s="63">
        <f t="shared" si="21"/>
        <v>0</v>
      </c>
      <c r="Z67" s="16"/>
      <c r="AA67" s="63">
        <f t="shared" si="32"/>
        <v>0</v>
      </c>
      <c r="AB67" s="69">
        <f t="shared" si="43"/>
        <v>0</v>
      </c>
      <c r="AC67" s="146">
        <f t="shared" si="44"/>
        <v>0</v>
      </c>
      <c r="AD67" s="15"/>
      <c r="AE67" s="15"/>
      <c r="AF67" s="5"/>
      <c r="AG67" s="5"/>
      <c r="AI67" s="5"/>
      <c r="AJ67" s="5"/>
      <c r="AK67" s="5"/>
      <c r="AL67" s="15"/>
      <c r="AM67" s="15"/>
      <c r="AN67" s="5"/>
      <c r="AO67" s="5"/>
      <c r="AQ67" s="5"/>
      <c r="AR67" s="5"/>
      <c r="AS67" s="5"/>
      <c r="AT67" s="15"/>
      <c r="AU67" s="15"/>
      <c r="AV67" s="5"/>
      <c r="AW67" s="5"/>
      <c r="AY67" s="5"/>
      <c r="AZ67" s="5"/>
      <c r="BA67" s="5"/>
      <c r="BB67" s="15"/>
      <c r="BC67" s="15"/>
      <c r="BD67" s="5"/>
      <c r="BE67" s="5"/>
      <c r="BG67" s="5"/>
      <c r="BH67" s="5"/>
      <c r="BI67" s="5"/>
      <c r="BJ67" s="15"/>
      <c r="BK67" s="15"/>
      <c r="BL67" s="5"/>
      <c r="BM67" s="5"/>
      <c r="BO67" s="5"/>
      <c r="BP67" s="5"/>
      <c r="BQ67" s="6"/>
      <c r="BR67" s="5"/>
      <c r="BS67" s="5"/>
      <c r="BT67" s="5"/>
      <c r="BU67" s="5"/>
      <c r="BV67" s="5"/>
      <c r="BW67" s="5"/>
      <c r="BX67" s="5"/>
      <c r="BY67" s="6"/>
      <c r="BZ67" s="15"/>
      <c r="CB67" s="5"/>
      <c r="CC67" s="5"/>
      <c r="CD67" s="6"/>
      <c r="CE67" s="5"/>
      <c r="CF67" s="5"/>
      <c r="CG67" s="5"/>
      <c r="CH67" s="5"/>
      <c r="CI67" s="5"/>
      <c r="CJ67" s="5"/>
      <c r="CK67" s="5"/>
      <c r="CL67" s="6"/>
      <c r="CM67" s="15"/>
    </row>
    <row r="68" spans="1:91" x14ac:dyDescent="0.2">
      <c r="A68" s="145"/>
      <c r="B68" s="130" t="s">
        <v>23</v>
      </c>
      <c r="C68" s="76" t="s">
        <v>138</v>
      </c>
      <c r="D68" s="16" t="s">
        <v>26</v>
      </c>
      <c r="E68" s="17" t="s">
        <v>34</v>
      </c>
      <c r="F68" s="77">
        <f t="shared" si="34"/>
        <v>0</v>
      </c>
      <c r="G68" s="16"/>
      <c r="H68" s="19">
        <v>7413</v>
      </c>
      <c r="I68" s="16">
        <v>0.1</v>
      </c>
      <c r="J68" s="16">
        <v>0.3</v>
      </c>
      <c r="K68" s="16">
        <v>0.25</v>
      </c>
      <c r="L68" s="16">
        <v>0.4</v>
      </c>
      <c r="M68" s="67">
        <f t="shared" si="42"/>
        <v>15196.650000000001</v>
      </c>
      <c r="N68" s="21">
        <f t="shared" si="29"/>
        <v>15197</v>
      </c>
      <c r="O68" s="16">
        <v>1</v>
      </c>
      <c r="P68" s="21">
        <f t="shared" si="30"/>
        <v>15197</v>
      </c>
      <c r="Q68" s="185">
        <f t="shared" si="35"/>
        <v>0</v>
      </c>
      <c r="R68" s="48"/>
      <c r="S68" s="48"/>
      <c r="T68" s="48"/>
      <c r="U68" s="181">
        <f t="shared" si="31"/>
        <v>0</v>
      </c>
      <c r="V68" s="16"/>
      <c r="W68" s="63">
        <f t="shared" si="36"/>
        <v>0</v>
      </c>
      <c r="X68" s="16"/>
      <c r="Y68" s="63">
        <f t="shared" si="21"/>
        <v>0</v>
      </c>
      <c r="Z68" s="16"/>
      <c r="AA68" s="63">
        <f t="shared" si="32"/>
        <v>0</v>
      </c>
      <c r="AB68" s="69">
        <f t="shared" si="43"/>
        <v>0</v>
      </c>
      <c r="AC68" s="146">
        <f t="shared" si="44"/>
        <v>0</v>
      </c>
      <c r="AD68" s="15"/>
      <c r="AE68" s="15"/>
      <c r="AF68" s="5"/>
      <c r="AG68" s="5"/>
      <c r="AI68" s="5"/>
      <c r="AJ68" s="5"/>
      <c r="AK68" s="5"/>
      <c r="AL68" s="15"/>
      <c r="AM68" s="15"/>
      <c r="AN68" s="5"/>
      <c r="AO68" s="5"/>
      <c r="AQ68" s="5"/>
      <c r="AR68" s="5"/>
      <c r="AS68" s="5"/>
      <c r="AT68" s="15"/>
      <c r="AU68" s="15"/>
      <c r="AV68" s="5"/>
      <c r="AW68" s="5"/>
      <c r="AY68" s="5"/>
      <c r="AZ68" s="5"/>
      <c r="BA68" s="5"/>
      <c r="BB68" s="15"/>
      <c r="BC68" s="15"/>
      <c r="BD68" s="5"/>
      <c r="BE68" s="5"/>
      <c r="BG68" s="5"/>
      <c r="BH68" s="5"/>
      <c r="BI68" s="5"/>
      <c r="BJ68" s="15"/>
      <c r="BK68" s="15"/>
      <c r="BL68" s="5"/>
      <c r="BM68" s="5"/>
      <c r="BO68" s="5"/>
      <c r="BP68" s="5"/>
      <c r="BQ68" s="6"/>
      <c r="BR68" s="5"/>
      <c r="BS68" s="5"/>
      <c r="BT68" s="5"/>
      <c r="BU68" s="5"/>
      <c r="BV68" s="5"/>
      <c r="BW68" s="5"/>
      <c r="BX68" s="5"/>
      <c r="BY68" s="6"/>
      <c r="BZ68" s="15"/>
      <c r="CB68" s="5"/>
      <c r="CC68" s="5"/>
      <c r="CD68" s="6"/>
      <c r="CE68" s="5"/>
      <c r="CF68" s="5"/>
      <c r="CG68" s="5"/>
      <c r="CH68" s="5"/>
      <c r="CI68" s="5"/>
      <c r="CJ68" s="5"/>
      <c r="CK68" s="5"/>
      <c r="CL68" s="6"/>
      <c r="CM68" s="15"/>
    </row>
    <row r="69" spans="1:91" x14ac:dyDescent="0.2">
      <c r="A69" s="145"/>
      <c r="B69" s="130" t="s">
        <v>84</v>
      </c>
      <c r="C69" s="76" t="s">
        <v>139</v>
      </c>
      <c r="D69" s="16" t="s">
        <v>26</v>
      </c>
      <c r="E69" s="17" t="s">
        <v>35</v>
      </c>
      <c r="F69" s="77">
        <f t="shared" si="34"/>
        <v>0</v>
      </c>
      <c r="G69" s="16"/>
      <c r="H69" s="19">
        <v>7413</v>
      </c>
      <c r="I69" s="16"/>
      <c r="J69" s="16">
        <v>0.3</v>
      </c>
      <c r="K69" s="16">
        <v>0.25</v>
      </c>
      <c r="L69" s="16">
        <v>0.8</v>
      </c>
      <c r="M69" s="67">
        <f t="shared" si="42"/>
        <v>17420.55</v>
      </c>
      <c r="N69" s="21">
        <f t="shared" si="29"/>
        <v>17421</v>
      </c>
      <c r="O69" s="16">
        <v>1</v>
      </c>
      <c r="P69" s="21">
        <f t="shared" si="30"/>
        <v>17421</v>
      </c>
      <c r="Q69" s="185">
        <f t="shared" si="35"/>
        <v>0</v>
      </c>
      <c r="R69" s="48"/>
      <c r="S69" s="48"/>
      <c r="T69" s="48"/>
      <c r="U69" s="181">
        <f t="shared" si="31"/>
        <v>0</v>
      </c>
      <c r="V69" s="16"/>
      <c r="W69" s="63">
        <f t="shared" si="36"/>
        <v>0</v>
      </c>
      <c r="X69" s="16"/>
      <c r="Y69" s="63">
        <f t="shared" si="21"/>
        <v>0</v>
      </c>
      <c r="Z69" s="16"/>
      <c r="AA69" s="63">
        <f t="shared" si="32"/>
        <v>0</v>
      </c>
      <c r="AB69" s="69">
        <f t="shared" si="43"/>
        <v>0</v>
      </c>
      <c r="AC69" s="146">
        <f t="shared" si="44"/>
        <v>0</v>
      </c>
      <c r="AD69" s="15"/>
      <c r="AE69" s="15"/>
      <c r="AF69" s="5"/>
      <c r="AG69" s="5"/>
      <c r="AI69" s="5"/>
      <c r="AJ69" s="5"/>
      <c r="AK69" s="5"/>
      <c r="AL69" s="15"/>
      <c r="AM69" s="15"/>
      <c r="AN69" s="5"/>
      <c r="AO69" s="5"/>
      <c r="AQ69" s="5"/>
      <c r="AR69" s="5"/>
      <c r="AS69" s="5"/>
      <c r="AT69" s="15"/>
      <c r="AU69" s="15"/>
      <c r="AV69" s="5"/>
      <c r="AW69" s="5"/>
      <c r="AY69" s="5"/>
      <c r="AZ69" s="5"/>
      <c r="BA69" s="5"/>
      <c r="BB69" s="15"/>
      <c r="BC69" s="15"/>
      <c r="BD69" s="5"/>
      <c r="BE69" s="5"/>
      <c r="BG69" s="5"/>
      <c r="BH69" s="5"/>
      <c r="BI69" s="5"/>
      <c r="BJ69" s="15"/>
      <c r="BK69" s="15"/>
      <c r="BL69" s="5"/>
      <c r="BM69" s="5"/>
      <c r="BO69" s="5"/>
      <c r="BP69" s="5"/>
      <c r="BQ69" s="6"/>
      <c r="BR69" s="5"/>
      <c r="BS69" s="5"/>
      <c r="BT69" s="5"/>
      <c r="BU69" s="5"/>
      <c r="BV69" s="5"/>
      <c r="BW69" s="5"/>
      <c r="BX69" s="5"/>
      <c r="BY69" s="6"/>
      <c r="BZ69" s="15"/>
      <c r="CB69" s="5"/>
      <c r="CC69" s="5"/>
      <c r="CD69" s="6"/>
      <c r="CE69" s="5"/>
      <c r="CF69" s="5"/>
      <c r="CG69" s="5"/>
      <c r="CH69" s="5"/>
      <c r="CI69" s="5"/>
      <c r="CJ69" s="5"/>
      <c r="CK69" s="5"/>
      <c r="CL69" s="6"/>
      <c r="CM69" s="15"/>
    </row>
    <row r="70" spans="1:91" x14ac:dyDescent="0.2">
      <c r="A70" s="145"/>
      <c r="B70" s="130" t="s">
        <v>23</v>
      </c>
      <c r="C70" s="76" t="s">
        <v>140</v>
      </c>
      <c r="D70" s="16" t="s">
        <v>26</v>
      </c>
      <c r="E70" s="17" t="s">
        <v>35</v>
      </c>
      <c r="F70" s="77">
        <f t="shared" si="34"/>
        <v>0</v>
      </c>
      <c r="G70" s="16"/>
      <c r="H70" s="19">
        <v>7413</v>
      </c>
      <c r="I70" s="16">
        <v>0.1</v>
      </c>
      <c r="J70" s="16">
        <v>0.3</v>
      </c>
      <c r="K70" s="16">
        <v>0.25</v>
      </c>
      <c r="L70" s="16">
        <v>0.8</v>
      </c>
      <c r="M70" s="67">
        <f t="shared" si="42"/>
        <v>18161.850000000002</v>
      </c>
      <c r="N70" s="21">
        <f t="shared" si="29"/>
        <v>18162</v>
      </c>
      <c r="O70" s="16">
        <v>1</v>
      </c>
      <c r="P70" s="21">
        <f t="shared" si="30"/>
        <v>18162</v>
      </c>
      <c r="Q70" s="185">
        <f t="shared" si="35"/>
        <v>0</v>
      </c>
      <c r="R70" s="48"/>
      <c r="S70" s="48"/>
      <c r="T70" s="48"/>
      <c r="U70" s="181">
        <f t="shared" si="31"/>
        <v>0</v>
      </c>
      <c r="V70" s="16"/>
      <c r="W70" s="63">
        <f t="shared" si="36"/>
        <v>0</v>
      </c>
      <c r="X70" s="16"/>
      <c r="Y70" s="63">
        <f t="shared" si="21"/>
        <v>0</v>
      </c>
      <c r="Z70" s="16"/>
      <c r="AA70" s="63">
        <f t="shared" si="32"/>
        <v>0</v>
      </c>
      <c r="AB70" s="69">
        <f t="shared" si="43"/>
        <v>0</v>
      </c>
      <c r="AC70" s="146">
        <f t="shared" si="44"/>
        <v>0</v>
      </c>
      <c r="AD70" s="15"/>
      <c r="AE70" s="15"/>
      <c r="AF70" s="5"/>
      <c r="AG70" s="5"/>
      <c r="AI70" s="5"/>
      <c r="AJ70" s="5"/>
      <c r="AK70" s="5"/>
      <c r="AL70" s="15"/>
      <c r="AM70" s="15"/>
      <c r="AN70" s="5"/>
      <c r="AO70" s="5"/>
      <c r="AQ70" s="5"/>
      <c r="AR70" s="5"/>
      <c r="AS70" s="5"/>
      <c r="AT70" s="15"/>
      <c r="AU70" s="15"/>
      <c r="AV70" s="5"/>
      <c r="AW70" s="5"/>
      <c r="AY70" s="5"/>
      <c r="AZ70" s="5"/>
      <c r="BA70" s="5"/>
      <c r="BB70" s="15"/>
      <c r="BC70" s="15"/>
      <c r="BD70" s="5"/>
      <c r="BE70" s="5"/>
      <c r="BG70" s="5"/>
      <c r="BH70" s="5"/>
      <c r="BI70" s="5"/>
      <c r="BJ70" s="15"/>
      <c r="BK70" s="15"/>
      <c r="BL70" s="5"/>
      <c r="BM70" s="5"/>
      <c r="BO70" s="5"/>
      <c r="BP70" s="5"/>
      <c r="BQ70" s="6"/>
      <c r="BR70" s="5"/>
      <c r="BS70" s="5"/>
      <c r="BT70" s="5"/>
      <c r="BU70" s="5"/>
      <c r="BV70" s="5"/>
      <c r="BW70" s="5"/>
      <c r="BX70" s="5"/>
      <c r="BY70" s="6"/>
      <c r="BZ70" s="15"/>
      <c r="CB70" s="5"/>
      <c r="CC70" s="5"/>
      <c r="CD70" s="6"/>
      <c r="CE70" s="5"/>
      <c r="CF70" s="5"/>
      <c r="CG70" s="5"/>
      <c r="CH70" s="5"/>
      <c r="CI70" s="5"/>
      <c r="CJ70" s="5"/>
      <c r="CK70" s="5"/>
      <c r="CL70" s="6"/>
      <c r="CM70" s="15"/>
    </row>
    <row r="71" spans="1:91" x14ac:dyDescent="0.2">
      <c r="A71" s="145"/>
      <c r="B71" s="130" t="s">
        <v>80</v>
      </c>
      <c r="C71" s="76" t="s">
        <v>141</v>
      </c>
      <c r="D71" s="16" t="s">
        <v>26</v>
      </c>
      <c r="E71" s="17" t="s">
        <v>157</v>
      </c>
      <c r="F71" s="77">
        <f t="shared" si="34"/>
        <v>0</v>
      </c>
      <c r="G71" s="16"/>
      <c r="H71" s="19">
        <v>7413</v>
      </c>
      <c r="I71" s="16"/>
      <c r="J71" s="16">
        <v>0.2</v>
      </c>
      <c r="K71" s="16">
        <v>0.25</v>
      </c>
      <c r="L71" s="16">
        <v>0.8</v>
      </c>
      <c r="M71" s="67">
        <f t="shared" si="42"/>
        <v>16679.25</v>
      </c>
      <c r="N71" s="21">
        <f t="shared" si="29"/>
        <v>16679</v>
      </c>
      <c r="O71" s="16">
        <v>1</v>
      </c>
      <c r="P71" s="21">
        <f t="shared" si="30"/>
        <v>16679</v>
      </c>
      <c r="Q71" s="185">
        <f t="shared" si="35"/>
        <v>0</v>
      </c>
      <c r="R71" s="48"/>
      <c r="S71" s="48"/>
      <c r="T71" s="48"/>
      <c r="U71" s="181">
        <f t="shared" si="31"/>
        <v>0</v>
      </c>
      <c r="V71" s="16"/>
      <c r="W71" s="63">
        <f t="shared" si="36"/>
        <v>0</v>
      </c>
      <c r="X71" s="16"/>
      <c r="Y71" s="63">
        <f t="shared" si="21"/>
        <v>0</v>
      </c>
      <c r="Z71" s="16"/>
      <c r="AA71" s="63">
        <f t="shared" si="32"/>
        <v>0</v>
      </c>
      <c r="AB71" s="69">
        <f t="shared" si="43"/>
        <v>0</v>
      </c>
      <c r="AC71" s="146">
        <f t="shared" si="44"/>
        <v>0</v>
      </c>
      <c r="AD71" s="15"/>
      <c r="AE71" s="15"/>
      <c r="AF71" s="5"/>
      <c r="AG71" s="5"/>
      <c r="AI71" s="5"/>
      <c r="AJ71" s="5"/>
      <c r="AK71" s="5"/>
      <c r="AL71" s="15"/>
      <c r="AM71" s="15"/>
      <c r="AN71" s="5"/>
      <c r="AO71" s="5"/>
      <c r="AQ71" s="5"/>
      <c r="AR71" s="5"/>
      <c r="AS71" s="5"/>
      <c r="AT71" s="15"/>
      <c r="AU71" s="15"/>
      <c r="AV71" s="5"/>
      <c r="AW71" s="5"/>
      <c r="AY71" s="5"/>
      <c r="AZ71" s="5"/>
      <c r="BA71" s="5"/>
      <c r="BB71" s="15"/>
      <c r="BC71" s="15"/>
      <c r="BD71" s="5"/>
      <c r="BE71" s="5"/>
      <c r="BG71" s="5"/>
      <c r="BH71" s="5"/>
      <c r="BI71" s="5"/>
      <c r="BJ71" s="15"/>
      <c r="BK71" s="15"/>
      <c r="BL71" s="5"/>
      <c r="BM71" s="5"/>
      <c r="BO71" s="5"/>
      <c r="BP71" s="5"/>
      <c r="BQ71" s="6"/>
      <c r="BR71" s="5"/>
      <c r="BS71" s="5"/>
      <c r="BT71" s="5"/>
      <c r="BU71" s="5"/>
      <c r="BV71" s="5"/>
      <c r="BW71" s="5"/>
      <c r="BX71" s="5"/>
      <c r="BY71" s="6"/>
      <c r="BZ71" s="15"/>
      <c r="CB71" s="5"/>
      <c r="CC71" s="5"/>
      <c r="CD71" s="6"/>
      <c r="CE71" s="5"/>
      <c r="CF71" s="5"/>
      <c r="CG71" s="5"/>
      <c r="CH71" s="5"/>
      <c r="CI71" s="5"/>
      <c r="CJ71" s="5"/>
      <c r="CK71" s="5"/>
      <c r="CL71" s="6"/>
      <c r="CM71" s="15"/>
    </row>
    <row r="72" spans="1:91" x14ac:dyDescent="0.2">
      <c r="A72" s="145"/>
      <c r="B72" s="130" t="s">
        <v>23</v>
      </c>
      <c r="C72" s="76" t="s">
        <v>142</v>
      </c>
      <c r="D72" s="16" t="s">
        <v>26</v>
      </c>
      <c r="E72" s="17" t="s">
        <v>40</v>
      </c>
      <c r="F72" s="77">
        <f t="shared" si="34"/>
        <v>0</v>
      </c>
      <c r="G72" s="16"/>
      <c r="H72" s="19">
        <v>7413</v>
      </c>
      <c r="I72" s="16">
        <v>0.1</v>
      </c>
      <c r="J72" s="16">
        <v>0.1</v>
      </c>
      <c r="K72" s="16">
        <v>0.25</v>
      </c>
      <c r="L72" s="16"/>
      <c r="M72" s="67">
        <f t="shared" si="42"/>
        <v>10748.850000000002</v>
      </c>
      <c r="N72" s="21">
        <v>9228</v>
      </c>
      <c r="O72" s="16">
        <v>1</v>
      </c>
      <c r="P72" s="21">
        <f t="shared" si="30"/>
        <v>9228</v>
      </c>
      <c r="Q72" s="185">
        <f t="shared" si="35"/>
        <v>0</v>
      </c>
      <c r="R72" s="48"/>
      <c r="S72" s="48"/>
      <c r="T72" s="48"/>
      <c r="U72" s="181">
        <f t="shared" si="31"/>
        <v>0</v>
      </c>
      <c r="V72" s="16"/>
      <c r="W72" s="63">
        <f t="shared" si="36"/>
        <v>0</v>
      </c>
      <c r="X72" s="16"/>
      <c r="Y72" s="63">
        <f t="shared" si="21"/>
        <v>0</v>
      </c>
      <c r="Z72" s="16"/>
      <c r="AA72" s="63">
        <f t="shared" si="32"/>
        <v>0</v>
      </c>
      <c r="AB72" s="69">
        <f t="shared" si="43"/>
        <v>0</v>
      </c>
      <c r="AC72" s="146">
        <f t="shared" si="44"/>
        <v>0</v>
      </c>
      <c r="AD72" s="15"/>
      <c r="AE72" s="15"/>
      <c r="AF72" s="5"/>
      <c r="AG72" s="5"/>
      <c r="AI72" s="5"/>
      <c r="AJ72" s="5"/>
      <c r="AK72" s="5"/>
      <c r="AL72" s="15"/>
      <c r="AM72" s="15"/>
      <c r="AN72" s="5"/>
      <c r="AO72" s="5"/>
      <c r="AQ72" s="5"/>
      <c r="AR72" s="5"/>
      <c r="AS72" s="5"/>
      <c r="AT72" s="15"/>
      <c r="AU72" s="15"/>
      <c r="AV72" s="5"/>
      <c r="AW72" s="5"/>
      <c r="AY72" s="5"/>
      <c r="AZ72" s="5"/>
      <c r="BA72" s="5"/>
      <c r="BB72" s="15"/>
      <c r="BC72" s="15"/>
      <c r="BD72" s="5"/>
      <c r="BE72" s="5"/>
      <c r="BG72" s="5"/>
      <c r="BH72" s="5"/>
      <c r="BI72" s="5"/>
      <c r="BJ72" s="15"/>
      <c r="BK72" s="15"/>
      <c r="BL72" s="5"/>
      <c r="BM72" s="5"/>
      <c r="BO72" s="5"/>
      <c r="BP72" s="5"/>
      <c r="BQ72" s="6"/>
      <c r="BR72" s="5"/>
      <c r="BS72" s="5"/>
      <c r="BT72" s="5"/>
      <c r="BU72" s="5"/>
      <c r="BV72" s="5"/>
      <c r="BW72" s="5"/>
      <c r="BX72" s="5"/>
      <c r="BY72" s="6"/>
      <c r="BZ72" s="15"/>
      <c r="CB72" s="5"/>
      <c r="CC72" s="5"/>
      <c r="CD72" s="6"/>
      <c r="CE72" s="5"/>
      <c r="CF72" s="5"/>
      <c r="CG72" s="5"/>
      <c r="CH72" s="5"/>
      <c r="CI72" s="5"/>
      <c r="CJ72" s="5"/>
      <c r="CK72" s="5"/>
      <c r="CL72" s="6"/>
      <c r="CM72" s="15"/>
    </row>
    <row r="73" spans="1:91" x14ac:dyDescent="0.2">
      <c r="A73" s="145"/>
      <c r="B73" s="130" t="s">
        <v>23</v>
      </c>
      <c r="C73" s="76" t="s">
        <v>143</v>
      </c>
      <c r="D73" s="16" t="s">
        <v>26</v>
      </c>
      <c r="E73" s="17" t="s">
        <v>35</v>
      </c>
      <c r="F73" s="77">
        <f t="shared" si="34"/>
        <v>0</v>
      </c>
      <c r="G73" s="16"/>
      <c r="H73" s="19">
        <v>7413</v>
      </c>
      <c r="I73" s="16">
        <v>0.1</v>
      </c>
      <c r="J73" s="16">
        <v>0.3</v>
      </c>
      <c r="K73" s="16">
        <v>0.25</v>
      </c>
      <c r="L73" s="16">
        <v>0.8</v>
      </c>
      <c r="M73" s="67">
        <f t="shared" si="42"/>
        <v>18161.850000000002</v>
      </c>
      <c r="N73" s="21">
        <f t="shared" si="29"/>
        <v>18162</v>
      </c>
      <c r="O73" s="16">
        <v>1</v>
      </c>
      <c r="P73" s="21">
        <f t="shared" si="30"/>
        <v>18162</v>
      </c>
      <c r="Q73" s="185">
        <f t="shared" si="35"/>
        <v>0</v>
      </c>
      <c r="R73" s="48"/>
      <c r="S73" s="48"/>
      <c r="T73" s="48"/>
      <c r="U73" s="181">
        <f t="shared" si="31"/>
        <v>0</v>
      </c>
      <c r="V73" s="16"/>
      <c r="W73" s="63">
        <f t="shared" si="36"/>
        <v>0</v>
      </c>
      <c r="X73" s="16"/>
      <c r="Y73" s="63">
        <f t="shared" si="21"/>
        <v>0</v>
      </c>
      <c r="Z73" s="16"/>
      <c r="AA73" s="63">
        <f t="shared" si="32"/>
        <v>0</v>
      </c>
      <c r="AB73" s="69">
        <f t="shared" si="43"/>
        <v>0</v>
      </c>
      <c r="AC73" s="146">
        <f t="shared" si="44"/>
        <v>0</v>
      </c>
      <c r="AD73" s="15"/>
      <c r="AE73" s="15"/>
      <c r="AF73" s="5"/>
      <c r="AG73" s="5"/>
      <c r="AI73" s="5"/>
      <c r="AJ73" s="5"/>
      <c r="AK73" s="5"/>
      <c r="AL73" s="15"/>
      <c r="AM73" s="15"/>
      <c r="AN73" s="5"/>
      <c r="AO73" s="5"/>
      <c r="AQ73" s="5"/>
      <c r="AR73" s="5"/>
      <c r="AS73" s="5"/>
      <c r="AT73" s="15"/>
      <c r="AU73" s="15"/>
      <c r="AV73" s="5"/>
      <c r="AW73" s="5"/>
      <c r="AY73" s="5"/>
      <c r="AZ73" s="5"/>
      <c r="BA73" s="5"/>
      <c r="BB73" s="15"/>
      <c r="BC73" s="15"/>
      <c r="BD73" s="5"/>
      <c r="BE73" s="5"/>
      <c r="BG73" s="5"/>
      <c r="BH73" s="5"/>
      <c r="BI73" s="5"/>
      <c r="BJ73" s="15"/>
      <c r="BK73" s="15"/>
      <c r="BL73" s="5"/>
      <c r="BM73" s="5"/>
      <c r="BO73" s="5"/>
      <c r="BP73" s="5"/>
      <c r="BQ73" s="6"/>
      <c r="BR73" s="5"/>
      <c r="BS73" s="5"/>
      <c r="BT73" s="5"/>
      <c r="BU73" s="5"/>
      <c r="BV73" s="5"/>
      <c r="BW73" s="5"/>
      <c r="BX73" s="5"/>
      <c r="BY73" s="6"/>
      <c r="BZ73" s="15"/>
      <c r="CB73" s="5"/>
      <c r="CC73" s="5"/>
      <c r="CD73" s="6"/>
      <c r="CE73" s="5"/>
      <c r="CF73" s="5"/>
      <c r="CG73" s="5"/>
      <c r="CH73" s="5"/>
      <c r="CI73" s="5"/>
      <c r="CJ73" s="5"/>
      <c r="CK73" s="5"/>
      <c r="CL73" s="6"/>
      <c r="CM73" s="15"/>
    </row>
    <row r="74" spans="1:91" x14ac:dyDescent="0.2">
      <c r="A74" s="145"/>
      <c r="B74" s="130" t="s">
        <v>23</v>
      </c>
      <c r="C74" s="76" t="s">
        <v>144</v>
      </c>
      <c r="D74" s="16" t="s">
        <v>26</v>
      </c>
      <c r="E74" s="17" t="s">
        <v>35</v>
      </c>
      <c r="F74" s="77">
        <f t="shared" si="34"/>
        <v>0</v>
      </c>
      <c r="G74" s="16"/>
      <c r="H74" s="19">
        <v>7413</v>
      </c>
      <c r="I74" s="16">
        <v>0.1</v>
      </c>
      <c r="J74" s="16">
        <v>0.3</v>
      </c>
      <c r="K74" s="16">
        <v>0.25</v>
      </c>
      <c r="L74" s="16">
        <v>0.8</v>
      </c>
      <c r="M74" s="67">
        <f t="shared" si="42"/>
        <v>18161.850000000002</v>
      </c>
      <c r="N74" s="21">
        <f t="shared" si="29"/>
        <v>18162</v>
      </c>
      <c r="O74" s="16">
        <v>1</v>
      </c>
      <c r="P74" s="21">
        <f t="shared" si="30"/>
        <v>18162</v>
      </c>
      <c r="Q74" s="185">
        <f t="shared" si="35"/>
        <v>0</v>
      </c>
      <c r="R74" s="48"/>
      <c r="S74" s="48"/>
      <c r="T74" s="48"/>
      <c r="U74" s="181">
        <f t="shared" si="31"/>
        <v>0</v>
      </c>
      <c r="V74" s="16"/>
      <c r="W74" s="63">
        <f t="shared" si="36"/>
        <v>0</v>
      </c>
      <c r="X74" s="16"/>
      <c r="Y74" s="63">
        <f t="shared" si="21"/>
        <v>0</v>
      </c>
      <c r="Z74" s="16"/>
      <c r="AA74" s="63">
        <f t="shared" si="32"/>
        <v>0</v>
      </c>
      <c r="AB74" s="69">
        <f t="shared" si="43"/>
        <v>0</v>
      </c>
      <c r="AC74" s="146">
        <f t="shared" si="44"/>
        <v>0</v>
      </c>
      <c r="AD74" s="15"/>
      <c r="AE74" s="15"/>
      <c r="AF74" s="5"/>
      <c r="AG74" s="5"/>
      <c r="AI74" s="5"/>
      <c r="AJ74" s="5"/>
      <c r="AK74" s="5"/>
      <c r="AL74" s="15"/>
      <c r="AM74" s="15"/>
      <c r="AN74" s="5"/>
      <c r="AO74" s="5"/>
      <c r="AQ74" s="5"/>
      <c r="AR74" s="5"/>
      <c r="AS74" s="5"/>
      <c r="AT74" s="15"/>
      <c r="AU74" s="15"/>
      <c r="AV74" s="5"/>
      <c r="AW74" s="5"/>
      <c r="AY74" s="5"/>
      <c r="AZ74" s="5"/>
      <c r="BA74" s="5"/>
      <c r="BB74" s="15"/>
      <c r="BC74" s="15"/>
      <c r="BD74" s="5"/>
      <c r="BE74" s="5"/>
      <c r="BG74" s="5"/>
      <c r="BH74" s="5"/>
      <c r="BI74" s="5"/>
      <c r="BJ74" s="15"/>
      <c r="BK74" s="15"/>
      <c r="BL74" s="5"/>
      <c r="BM74" s="5"/>
      <c r="BO74" s="5"/>
      <c r="BP74" s="5"/>
      <c r="BQ74" s="6"/>
      <c r="BR74" s="5"/>
      <c r="BS74" s="5"/>
      <c r="BT74" s="5"/>
      <c r="BU74" s="5"/>
      <c r="BV74" s="5"/>
      <c r="BW74" s="5"/>
      <c r="BX74" s="5"/>
      <c r="BY74" s="6"/>
      <c r="BZ74" s="15"/>
      <c r="CB74" s="5"/>
      <c r="CC74" s="5"/>
      <c r="CD74" s="6"/>
      <c r="CE74" s="5"/>
      <c r="CF74" s="5"/>
      <c r="CG74" s="5"/>
      <c r="CH74" s="5"/>
      <c r="CI74" s="5"/>
      <c r="CJ74" s="5"/>
      <c r="CK74" s="5"/>
      <c r="CL74" s="6"/>
      <c r="CM74" s="15"/>
    </row>
    <row r="75" spans="1:91" x14ac:dyDescent="0.2">
      <c r="A75" s="145"/>
      <c r="B75" s="130" t="s">
        <v>23</v>
      </c>
      <c r="C75" s="76" t="s">
        <v>145</v>
      </c>
      <c r="D75" s="16" t="s">
        <v>26</v>
      </c>
      <c r="E75" s="17" t="s">
        <v>40</v>
      </c>
      <c r="F75" s="77">
        <f t="shared" si="34"/>
        <v>0</v>
      </c>
      <c r="G75" s="16"/>
      <c r="H75" s="19">
        <v>7413</v>
      </c>
      <c r="I75" s="16">
        <v>0.1</v>
      </c>
      <c r="J75" s="16">
        <v>0.3</v>
      </c>
      <c r="K75" s="16">
        <v>0.25</v>
      </c>
      <c r="L75" s="16"/>
      <c r="M75" s="67">
        <f t="shared" si="42"/>
        <v>12231.45</v>
      </c>
      <c r="N75" s="21">
        <f t="shared" si="29"/>
        <v>12231</v>
      </c>
      <c r="O75" s="16">
        <v>1</v>
      </c>
      <c r="P75" s="21">
        <f t="shared" si="30"/>
        <v>12231</v>
      </c>
      <c r="Q75" s="185">
        <f t="shared" si="35"/>
        <v>0</v>
      </c>
      <c r="R75" s="48"/>
      <c r="S75" s="48"/>
      <c r="T75" s="48"/>
      <c r="U75" s="181">
        <f t="shared" si="31"/>
        <v>0</v>
      </c>
      <c r="V75" s="16"/>
      <c r="W75" s="63">
        <f t="shared" si="36"/>
        <v>0</v>
      </c>
      <c r="X75" s="16"/>
      <c r="Y75" s="63">
        <f t="shared" si="21"/>
        <v>0</v>
      </c>
      <c r="Z75" s="16"/>
      <c r="AA75" s="63">
        <f t="shared" si="32"/>
        <v>0</v>
      </c>
      <c r="AB75" s="69">
        <f t="shared" si="43"/>
        <v>0</v>
      </c>
      <c r="AC75" s="146">
        <f t="shared" si="44"/>
        <v>0</v>
      </c>
      <c r="AD75" s="15"/>
      <c r="AE75" s="15"/>
      <c r="AF75" s="5"/>
      <c r="AG75" s="5"/>
      <c r="AI75" s="5"/>
      <c r="AJ75" s="5"/>
      <c r="AK75" s="5"/>
      <c r="AL75" s="15"/>
      <c r="AM75" s="15"/>
      <c r="AN75" s="5"/>
      <c r="AO75" s="5"/>
      <c r="AQ75" s="5"/>
      <c r="AR75" s="5"/>
      <c r="AS75" s="5"/>
      <c r="AT75" s="15"/>
      <c r="AU75" s="15"/>
      <c r="AV75" s="5"/>
      <c r="AW75" s="5"/>
      <c r="AY75" s="5"/>
      <c r="AZ75" s="5"/>
      <c r="BA75" s="5"/>
      <c r="BB75" s="15"/>
      <c r="BC75" s="15"/>
      <c r="BD75" s="5"/>
      <c r="BE75" s="5"/>
      <c r="BG75" s="5"/>
      <c r="BH75" s="5"/>
      <c r="BI75" s="5"/>
      <c r="BJ75" s="15"/>
      <c r="BK75" s="15"/>
      <c r="BL75" s="5"/>
      <c r="BM75" s="5"/>
      <c r="BO75" s="5"/>
      <c r="BP75" s="5"/>
      <c r="BQ75" s="6"/>
      <c r="BR75" s="5"/>
      <c r="BS75" s="5"/>
      <c r="BT75" s="5"/>
      <c r="BU75" s="5"/>
      <c r="BV75" s="5"/>
      <c r="BW75" s="5"/>
      <c r="BX75" s="5"/>
      <c r="BY75" s="6"/>
      <c r="BZ75" s="15"/>
      <c r="CB75" s="5"/>
      <c r="CC75" s="5"/>
      <c r="CD75" s="6"/>
      <c r="CE75" s="5"/>
      <c r="CF75" s="5"/>
      <c r="CG75" s="5"/>
      <c r="CH75" s="5"/>
      <c r="CI75" s="5"/>
      <c r="CJ75" s="5"/>
      <c r="CK75" s="5"/>
      <c r="CL75" s="6"/>
      <c r="CM75" s="15"/>
    </row>
    <row r="76" spans="1:91" x14ac:dyDescent="0.2">
      <c r="A76" s="145"/>
      <c r="B76" s="130" t="s">
        <v>80</v>
      </c>
      <c r="C76" s="76" t="s">
        <v>146</v>
      </c>
      <c r="D76" s="16" t="s">
        <v>26</v>
      </c>
      <c r="E76" s="17" t="s">
        <v>35</v>
      </c>
      <c r="F76" s="77">
        <f t="shared" si="34"/>
        <v>0</v>
      </c>
      <c r="G76" s="16"/>
      <c r="H76" s="19">
        <v>7413</v>
      </c>
      <c r="I76" s="16"/>
      <c r="J76" s="16">
        <v>0.3</v>
      </c>
      <c r="K76" s="16">
        <v>0.25</v>
      </c>
      <c r="L76" s="16">
        <v>0.8</v>
      </c>
      <c r="M76" s="67">
        <f t="shared" ref="M76" si="45">H76*(1+I76+J76+K76+L76)</f>
        <v>17420.55</v>
      </c>
      <c r="N76" s="21">
        <f t="shared" si="29"/>
        <v>17421</v>
      </c>
      <c r="O76" s="16">
        <v>1</v>
      </c>
      <c r="P76" s="21">
        <f t="shared" si="30"/>
        <v>17421</v>
      </c>
      <c r="Q76" s="185">
        <f t="shared" si="35"/>
        <v>0</v>
      </c>
      <c r="R76" s="48"/>
      <c r="S76" s="48"/>
      <c r="T76" s="48"/>
      <c r="U76" s="181">
        <f t="shared" si="31"/>
        <v>0</v>
      </c>
      <c r="V76" s="16"/>
      <c r="W76" s="63">
        <f t="shared" si="36"/>
        <v>0</v>
      </c>
      <c r="X76" s="16"/>
      <c r="Y76" s="63">
        <f t="shared" si="21"/>
        <v>0</v>
      </c>
      <c r="Z76" s="16"/>
      <c r="AA76" s="63">
        <f t="shared" si="32"/>
        <v>0</v>
      </c>
      <c r="AB76" s="69">
        <f t="shared" ref="AB76" si="46">V76+X76+Z76</f>
        <v>0</v>
      </c>
      <c r="AC76" s="146">
        <f t="shared" ref="AC76" si="47">W76+Y76+AA76</f>
        <v>0</v>
      </c>
      <c r="AD76" s="15"/>
      <c r="AE76" s="15"/>
      <c r="AF76" s="5"/>
      <c r="AG76" s="5"/>
      <c r="AI76" s="5"/>
      <c r="AJ76" s="5"/>
      <c r="AK76" s="5"/>
      <c r="AL76" s="15"/>
      <c r="AM76" s="15"/>
      <c r="AN76" s="5"/>
      <c r="AO76" s="5"/>
      <c r="AQ76" s="5"/>
      <c r="AR76" s="5"/>
      <c r="AS76" s="5"/>
      <c r="AT76" s="15"/>
      <c r="AU76" s="15"/>
      <c r="AV76" s="5"/>
      <c r="AW76" s="5"/>
      <c r="AY76" s="5"/>
      <c r="AZ76" s="5"/>
      <c r="BA76" s="5"/>
      <c r="BB76" s="15"/>
      <c r="BC76" s="15"/>
      <c r="BD76" s="5"/>
      <c r="BE76" s="5"/>
      <c r="BG76" s="5"/>
      <c r="BH76" s="5"/>
      <c r="BI76" s="5"/>
      <c r="BJ76" s="15"/>
      <c r="BK76" s="15"/>
      <c r="BL76" s="5"/>
      <c r="BM76" s="5"/>
      <c r="BO76" s="5"/>
      <c r="BP76" s="5"/>
      <c r="BQ76" s="6"/>
      <c r="BR76" s="5"/>
      <c r="BS76" s="5"/>
      <c r="BT76" s="5"/>
      <c r="BU76" s="5"/>
      <c r="BV76" s="5"/>
      <c r="BW76" s="5"/>
      <c r="BX76" s="5"/>
      <c r="BY76" s="6"/>
      <c r="BZ76" s="15"/>
      <c r="CB76" s="5"/>
      <c r="CC76" s="5"/>
      <c r="CD76" s="6"/>
      <c r="CE76" s="5"/>
      <c r="CF76" s="5"/>
      <c r="CG76" s="5"/>
      <c r="CH76" s="5"/>
      <c r="CI76" s="5"/>
      <c r="CJ76" s="5"/>
      <c r="CK76" s="5"/>
      <c r="CL76" s="6"/>
      <c r="CM76" s="15"/>
    </row>
    <row r="77" spans="1:91" x14ac:dyDescent="0.2">
      <c r="A77" s="145"/>
      <c r="B77" s="130" t="s">
        <v>23</v>
      </c>
      <c r="C77" s="76" t="s">
        <v>147</v>
      </c>
      <c r="D77" s="16" t="s">
        <v>26</v>
      </c>
      <c r="E77" s="17" t="s">
        <v>35</v>
      </c>
      <c r="F77" s="77">
        <f t="shared" si="34"/>
        <v>0</v>
      </c>
      <c r="G77" s="16"/>
      <c r="H77" s="19">
        <v>7413</v>
      </c>
      <c r="I77" s="16">
        <v>0.1</v>
      </c>
      <c r="J77" s="16">
        <v>0.1</v>
      </c>
      <c r="K77" s="16">
        <v>0.25</v>
      </c>
      <c r="L77" s="16">
        <v>0.8</v>
      </c>
      <c r="M77" s="67">
        <f t="shared" si="42"/>
        <v>16679.25</v>
      </c>
      <c r="N77" s="21">
        <f t="shared" si="29"/>
        <v>16679</v>
      </c>
      <c r="O77" s="16">
        <v>1</v>
      </c>
      <c r="P77" s="21">
        <f t="shared" si="30"/>
        <v>16679</v>
      </c>
      <c r="Q77" s="185">
        <f t="shared" si="35"/>
        <v>0</v>
      </c>
      <c r="R77" s="48"/>
      <c r="S77" s="48"/>
      <c r="T77" s="48"/>
      <c r="U77" s="181">
        <f t="shared" si="31"/>
        <v>0</v>
      </c>
      <c r="V77" s="16"/>
      <c r="W77" s="63">
        <f t="shared" si="36"/>
        <v>0</v>
      </c>
      <c r="X77" s="16"/>
      <c r="Y77" s="63">
        <f t="shared" si="21"/>
        <v>0</v>
      </c>
      <c r="Z77" s="16"/>
      <c r="AA77" s="63">
        <f t="shared" si="32"/>
        <v>0</v>
      </c>
      <c r="AB77" s="69">
        <f t="shared" si="43"/>
        <v>0</v>
      </c>
      <c r="AC77" s="146">
        <f t="shared" si="44"/>
        <v>0</v>
      </c>
      <c r="AD77" s="15"/>
      <c r="AE77" s="15"/>
      <c r="AF77" s="5"/>
      <c r="AG77" s="5"/>
      <c r="AI77" s="5"/>
      <c r="AJ77" s="5"/>
      <c r="AK77" s="5"/>
      <c r="AL77" s="15"/>
      <c r="AM77" s="15"/>
      <c r="AN77" s="5"/>
      <c r="AO77" s="5"/>
      <c r="AQ77" s="5"/>
      <c r="AR77" s="5"/>
      <c r="AS77" s="5"/>
      <c r="AT77" s="15"/>
      <c r="AU77" s="15"/>
      <c r="AV77" s="5"/>
      <c r="AW77" s="5"/>
      <c r="AY77" s="5"/>
      <c r="AZ77" s="5"/>
      <c r="BA77" s="5"/>
      <c r="BB77" s="15"/>
      <c r="BC77" s="15"/>
      <c r="BD77" s="5"/>
      <c r="BE77" s="5"/>
      <c r="BG77" s="5"/>
      <c r="BH77" s="5"/>
      <c r="BI77" s="5"/>
      <c r="BJ77" s="15"/>
      <c r="BK77" s="15"/>
      <c r="BL77" s="5"/>
      <c r="BM77" s="5"/>
      <c r="BO77" s="5"/>
      <c r="BP77" s="5"/>
      <c r="BQ77" s="6"/>
      <c r="BR77" s="5"/>
      <c r="BS77" s="5"/>
      <c r="BT77" s="5"/>
      <c r="BU77" s="5"/>
      <c r="BV77" s="5"/>
      <c r="BW77" s="5"/>
      <c r="BX77" s="5"/>
      <c r="BY77" s="6"/>
      <c r="BZ77" s="15"/>
      <c r="CB77" s="5"/>
      <c r="CC77" s="5"/>
      <c r="CD77" s="6"/>
      <c r="CE77" s="5"/>
      <c r="CF77" s="5"/>
      <c r="CG77" s="5"/>
      <c r="CH77" s="5"/>
      <c r="CI77" s="5"/>
      <c r="CJ77" s="5"/>
      <c r="CK77" s="5"/>
      <c r="CL77" s="6"/>
      <c r="CM77" s="15"/>
    </row>
    <row r="78" spans="1:91" x14ac:dyDescent="0.2">
      <c r="A78" s="145"/>
      <c r="B78" s="130" t="s">
        <v>23</v>
      </c>
      <c r="C78" s="76" t="s">
        <v>148</v>
      </c>
      <c r="D78" s="16" t="s">
        <v>26</v>
      </c>
      <c r="E78" s="17" t="s">
        <v>40</v>
      </c>
      <c r="F78" s="77">
        <f t="shared" si="34"/>
        <v>0</v>
      </c>
      <c r="G78" s="16"/>
      <c r="H78" s="19">
        <v>7413</v>
      </c>
      <c r="I78" s="16">
        <v>0.1</v>
      </c>
      <c r="J78" s="16">
        <v>0.1</v>
      </c>
      <c r="K78" s="16">
        <v>0.25</v>
      </c>
      <c r="L78" s="16"/>
      <c r="M78" s="67">
        <f t="shared" si="42"/>
        <v>10748.850000000002</v>
      </c>
      <c r="N78" s="21">
        <f t="shared" si="29"/>
        <v>10749</v>
      </c>
      <c r="O78" s="16">
        <v>1</v>
      </c>
      <c r="P78" s="21">
        <f t="shared" si="30"/>
        <v>10749</v>
      </c>
      <c r="Q78" s="185">
        <f t="shared" si="35"/>
        <v>0</v>
      </c>
      <c r="R78" s="48"/>
      <c r="S78" s="48"/>
      <c r="T78" s="48"/>
      <c r="U78" s="181">
        <f t="shared" si="31"/>
        <v>0</v>
      </c>
      <c r="V78" s="16"/>
      <c r="W78" s="63">
        <f t="shared" si="36"/>
        <v>0</v>
      </c>
      <c r="X78" s="16"/>
      <c r="Y78" s="63">
        <f t="shared" si="21"/>
        <v>0</v>
      </c>
      <c r="Z78" s="16"/>
      <c r="AA78" s="63">
        <f t="shared" si="32"/>
        <v>0</v>
      </c>
      <c r="AB78" s="69">
        <f t="shared" si="43"/>
        <v>0</v>
      </c>
      <c r="AC78" s="146">
        <f t="shared" si="44"/>
        <v>0</v>
      </c>
      <c r="AD78" s="15"/>
      <c r="AE78" s="15"/>
      <c r="AF78" s="5"/>
      <c r="AG78" s="5"/>
      <c r="AI78" s="5"/>
      <c r="AJ78" s="5"/>
      <c r="AK78" s="5"/>
      <c r="AL78" s="15"/>
      <c r="AM78" s="15"/>
      <c r="AN78" s="5"/>
      <c r="AO78" s="5"/>
      <c r="AQ78" s="5"/>
      <c r="AR78" s="5"/>
      <c r="AS78" s="5"/>
      <c r="AT78" s="15"/>
      <c r="AU78" s="15"/>
      <c r="AV78" s="5"/>
      <c r="AW78" s="5"/>
      <c r="AY78" s="5"/>
      <c r="AZ78" s="5"/>
      <c r="BA78" s="5"/>
      <c r="BB78" s="15"/>
      <c r="BC78" s="15"/>
      <c r="BD78" s="5"/>
      <c r="BE78" s="5"/>
      <c r="BG78" s="5"/>
      <c r="BH78" s="5"/>
      <c r="BI78" s="5"/>
      <c r="BJ78" s="15"/>
      <c r="BK78" s="15"/>
      <c r="BL78" s="5"/>
      <c r="BM78" s="5"/>
      <c r="BO78" s="5"/>
      <c r="BP78" s="5"/>
      <c r="BQ78" s="6"/>
      <c r="BR78" s="5"/>
      <c r="BS78" s="5"/>
      <c r="BT78" s="5"/>
      <c r="BU78" s="5"/>
      <c r="BV78" s="5"/>
      <c r="BW78" s="5"/>
      <c r="BX78" s="5"/>
      <c r="BY78" s="6"/>
      <c r="BZ78" s="15"/>
      <c r="CB78" s="5"/>
      <c r="CC78" s="5"/>
      <c r="CD78" s="6"/>
      <c r="CE78" s="5"/>
      <c r="CF78" s="5"/>
      <c r="CG78" s="5"/>
      <c r="CH78" s="5"/>
      <c r="CI78" s="5"/>
      <c r="CJ78" s="5"/>
      <c r="CK78" s="5"/>
      <c r="CL78" s="6"/>
      <c r="CM78" s="15"/>
    </row>
    <row r="79" spans="1:91" x14ac:dyDescent="0.2">
      <c r="A79" s="145"/>
      <c r="B79" s="130" t="s">
        <v>23</v>
      </c>
      <c r="C79" s="76" t="s">
        <v>149</v>
      </c>
      <c r="D79" s="16" t="s">
        <v>26</v>
      </c>
      <c r="E79" s="17" t="s">
        <v>35</v>
      </c>
      <c r="F79" s="77">
        <f t="shared" si="34"/>
        <v>0</v>
      </c>
      <c r="G79" s="16"/>
      <c r="H79" s="19">
        <v>7413</v>
      </c>
      <c r="I79" s="16">
        <v>0.1</v>
      </c>
      <c r="J79" s="16">
        <v>0.3</v>
      </c>
      <c r="K79" s="16">
        <v>0.25</v>
      </c>
      <c r="L79" s="16">
        <v>0.8</v>
      </c>
      <c r="M79" s="67">
        <f t="shared" si="42"/>
        <v>18161.850000000002</v>
      </c>
      <c r="N79" s="21">
        <f t="shared" si="29"/>
        <v>18162</v>
      </c>
      <c r="O79" s="16">
        <v>1</v>
      </c>
      <c r="P79" s="21">
        <f t="shared" si="30"/>
        <v>18162</v>
      </c>
      <c r="Q79" s="185">
        <f t="shared" si="35"/>
        <v>0</v>
      </c>
      <c r="R79" s="48"/>
      <c r="S79" s="48"/>
      <c r="T79" s="48"/>
      <c r="U79" s="181">
        <f t="shared" si="31"/>
        <v>0</v>
      </c>
      <c r="V79" s="16"/>
      <c r="W79" s="63">
        <f t="shared" si="36"/>
        <v>0</v>
      </c>
      <c r="X79" s="16"/>
      <c r="Y79" s="63">
        <f t="shared" si="21"/>
        <v>0</v>
      </c>
      <c r="Z79" s="16"/>
      <c r="AA79" s="63">
        <f t="shared" si="32"/>
        <v>0</v>
      </c>
      <c r="AB79" s="69">
        <f t="shared" si="43"/>
        <v>0</v>
      </c>
      <c r="AC79" s="146">
        <f t="shared" si="44"/>
        <v>0</v>
      </c>
      <c r="AD79" s="15"/>
      <c r="AE79" s="15"/>
      <c r="AF79" s="5"/>
      <c r="AG79" s="5"/>
      <c r="AI79" s="5"/>
      <c r="AJ79" s="5"/>
      <c r="AK79" s="5"/>
      <c r="AL79" s="15"/>
      <c r="AM79" s="15"/>
      <c r="AN79" s="5"/>
      <c r="AO79" s="5"/>
      <c r="AQ79" s="5"/>
      <c r="AR79" s="5"/>
      <c r="AS79" s="5"/>
      <c r="AT79" s="15"/>
      <c r="AU79" s="15"/>
      <c r="AV79" s="5"/>
      <c r="AW79" s="5"/>
      <c r="AY79" s="5"/>
      <c r="AZ79" s="5"/>
      <c r="BA79" s="5"/>
      <c r="BB79" s="15"/>
      <c r="BC79" s="15"/>
      <c r="BD79" s="5"/>
      <c r="BE79" s="5"/>
      <c r="BG79" s="5"/>
      <c r="BH79" s="5"/>
      <c r="BI79" s="5"/>
      <c r="BJ79" s="15"/>
      <c r="BK79" s="15"/>
      <c r="BL79" s="5"/>
      <c r="BM79" s="5"/>
      <c r="BO79" s="5"/>
      <c r="BP79" s="5"/>
      <c r="BQ79" s="6"/>
      <c r="BR79" s="5"/>
      <c r="BS79" s="5"/>
      <c r="BT79" s="5"/>
      <c r="BU79" s="5"/>
      <c r="BV79" s="5"/>
      <c r="BW79" s="5"/>
      <c r="BX79" s="5"/>
      <c r="BY79" s="6"/>
      <c r="BZ79" s="15"/>
      <c r="CB79" s="5"/>
      <c r="CC79" s="5"/>
      <c r="CD79" s="6"/>
      <c r="CE79" s="5"/>
      <c r="CF79" s="5"/>
      <c r="CG79" s="5"/>
      <c r="CH79" s="5"/>
      <c r="CI79" s="5"/>
      <c r="CJ79" s="5"/>
      <c r="CK79" s="5"/>
      <c r="CL79" s="6"/>
      <c r="CM79" s="15"/>
    </row>
    <row r="80" spans="1:91" x14ac:dyDescent="0.2">
      <c r="A80" s="136" t="s">
        <v>165</v>
      </c>
      <c r="B80" s="130" t="s">
        <v>87</v>
      </c>
      <c r="C80" s="76" t="s">
        <v>97</v>
      </c>
      <c r="D80" s="16" t="s">
        <v>26</v>
      </c>
      <c r="E80" s="17" t="s">
        <v>35</v>
      </c>
      <c r="F80" s="77">
        <f t="shared" ref="F80" si="48">AB80</f>
        <v>0</v>
      </c>
      <c r="G80" s="16"/>
      <c r="H80" s="19">
        <v>7413</v>
      </c>
      <c r="I80" s="16">
        <v>0.1</v>
      </c>
      <c r="J80" s="16">
        <v>0.1</v>
      </c>
      <c r="K80" s="16">
        <v>0.25</v>
      </c>
      <c r="L80" s="16">
        <v>0.8</v>
      </c>
      <c r="M80" s="67">
        <f t="shared" ref="M80" si="49">H80*(1+I80+J80+K80+L80)</f>
        <v>16679.25</v>
      </c>
      <c r="N80" s="21">
        <f t="shared" ref="N80" si="50">ROUND(M80,0)</f>
        <v>16679</v>
      </c>
      <c r="O80" s="16">
        <v>1</v>
      </c>
      <c r="P80" s="21">
        <f t="shared" si="30"/>
        <v>16679</v>
      </c>
      <c r="Q80" s="185">
        <f t="shared" si="35"/>
        <v>0</v>
      </c>
      <c r="R80" s="48"/>
      <c r="S80" s="48"/>
      <c r="T80" s="48"/>
      <c r="U80" s="181">
        <f t="shared" si="31"/>
        <v>0</v>
      </c>
      <c r="V80" s="16"/>
      <c r="W80" s="63">
        <f t="shared" si="36"/>
        <v>0</v>
      </c>
      <c r="X80" s="16"/>
      <c r="Y80" s="63">
        <f t="shared" si="21"/>
        <v>0</v>
      </c>
      <c r="Z80" s="16"/>
      <c r="AA80" s="63">
        <f t="shared" si="32"/>
        <v>0</v>
      </c>
      <c r="AB80" s="69">
        <f t="shared" ref="AB80:AC82" si="51">V80+X80+Z80</f>
        <v>0</v>
      </c>
      <c r="AC80" s="146">
        <f t="shared" si="51"/>
        <v>0</v>
      </c>
      <c r="AD80" s="15"/>
      <c r="AE80" s="15"/>
      <c r="AF80" s="5"/>
      <c r="AG80" s="5"/>
      <c r="AI80" s="5"/>
      <c r="AJ80" s="5"/>
      <c r="AK80" s="5"/>
      <c r="AL80" s="15"/>
      <c r="AM80" s="15"/>
      <c r="AN80" s="5"/>
      <c r="AO80" s="5"/>
      <c r="AQ80" s="5"/>
      <c r="AR80" s="5"/>
      <c r="AS80" s="5"/>
      <c r="AT80" s="15"/>
      <c r="AU80" s="15"/>
      <c r="AV80" s="5"/>
      <c r="AW80" s="5"/>
      <c r="AY80" s="5"/>
      <c r="AZ80" s="5"/>
      <c r="BA80" s="5"/>
      <c r="BB80" s="15"/>
      <c r="BC80" s="15"/>
      <c r="BD80" s="5"/>
      <c r="BE80" s="5"/>
      <c r="BG80" s="5"/>
      <c r="BH80" s="5"/>
      <c r="BI80" s="5"/>
      <c r="BJ80" s="15"/>
      <c r="BK80" s="15"/>
      <c r="BL80" s="5"/>
      <c r="BM80" s="5"/>
      <c r="BO80" s="5"/>
      <c r="BP80" s="5"/>
      <c r="BQ80" s="6"/>
      <c r="BR80" s="5"/>
      <c r="BS80" s="5"/>
      <c r="BT80" s="5"/>
      <c r="BU80" s="5"/>
      <c r="BV80" s="5"/>
      <c r="BW80" s="5"/>
      <c r="BX80" s="5"/>
      <c r="BY80" s="6"/>
      <c r="BZ80" s="15"/>
      <c r="CB80" s="5"/>
      <c r="CC80" s="5"/>
      <c r="CD80" s="6"/>
      <c r="CE80" s="5"/>
      <c r="CF80" s="5"/>
      <c r="CG80" s="5"/>
      <c r="CH80" s="5"/>
      <c r="CI80" s="5"/>
      <c r="CJ80" s="5"/>
      <c r="CK80" s="5"/>
      <c r="CL80" s="6"/>
      <c r="CM80" s="15"/>
    </row>
    <row r="81" spans="1:91" x14ac:dyDescent="0.2">
      <c r="A81" s="136" t="s">
        <v>166</v>
      </c>
      <c r="B81" s="130" t="s">
        <v>87</v>
      </c>
      <c r="C81" s="76" t="s">
        <v>89</v>
      </c>
      <c r="D81" s="16" t="s">
        <v>26</v>
      </c>
      <c r="E81" s="17" t="s">
        <v>34</v>
      </c>
      <c r="F81" s="77">
        <f t="shared" ref="F81:F93" si="52">AB81</f>
        <v>0</v>
      </c>
      <c r="G81" s="16"/>
      <c r="H81" s="19">
        <v>7413</v>
      </c>
      <c r="I81" s="16">
        <v>0.1</v>
      </c>
      <c r="J81" s="16">
        <v>0.3</v>
      </c>
      <c r="K81" s="16">
        <v>0.25</v>
      </c>
      <c r="L81" s="16">
        <v>0.4</v>
      </c>
      <c r="M81" s="67">
        <f t="shared" si="42"/>
        <v>15196.650000000001</v>
      </c>
      <c r="N81" s="21">
        <f t="shared" ref="N81:N82" si="53">ROUND(M81,0)</f>
        <v>15197</v>
      </c>
      <c r="O81" s="16">
        <v>1</v>
      </c>
      <c r="P81" s="21">
        <f t="shared" si="30"/>
        <v>15197</v>
      </c>
      <c r="Q81" s="185">
        <f t="shared" si="35"/>
        <v>0</v>
      </c>
      <c r="R81" s="48"/>
      <c r="S81" s="48"/>
      <c r="T81" s="48"/>
      <c r="U81" s="181">
        <f t="shared" si="31"/>
        <v>0</v>
      </c>
      <c r="V81" s="16"/>
      <c r="W81" s="63">
        <f t="shared" si="36"/>
        <v>0</v>
      </c>
      <c r="X81" s="16"/>
      <c r="Y81" s="63">
        <f t="shared" si="21"/>
        <v>0</v>
      </c>
      <c r="Z81" s="16"/>
      <c r="AA81" s="63">
        <f t="shared" si="32"/>
        <v>0</v>
      </c>
      <c r="AB81" s="69">
        <f t="shared" si="51"/>
        <v>0</v>
      </c>
      <c r="AC81" s="146">
        <f t="shared" si="51"/>
        <v>0</v>
      </c>
      <c r="AD81" s="15"/>
      <c r="AE81" s="15"/>
      <c r="AF81" s="5"/>
      <c r="AG81" s="5"/>
      <c r="AI81" s="5"/>
      <c r="AJ81" s="5"/>
      <c r="AK81" s="5"/>
      <c r="AL81" s="15"/>
      <c r="AM81" s="15"/>
      <c r="AN81" s="5"/>
      <c r="AO81" s="5"/>
      <c r="AQ81" s="5"/>
      <c r="AR81" s="5"/>
      <c r="AS81" s="5"/>
      <c r="AT81" s="15"/>
      <c r="AU81" s="15"/>
      <c r="AV81" s="5"/>
      <c r="AW81" s="5"/>
      <c r="AY81" s="5"/>
      <c r="AZ81" s="5"/>
      <c r="BA81" s="5"/>
      <c r="BB81" s="15"/>
      <c r="BC81" s="15"/>
      <c r="BD81" s="5"/>
      <c r="BE81" s="5"/>
      <c r="BG81" s="5"/>
      <c r="BH81" s="5"/>
      <c r="BI81" s="5"/>
      <c r="BJ81" s="15"/>
      <c r="BK81" s="15"/>
      <c r="BL81" s="5"/>
      <c r="BM81" s="5"/>
      <c r="BO81" s="5"/>
      <c r="BP81" s="5"/>
      <c r="BQ81" s="6"/>
      <c r="BR81" s="5"/>
      <c r="BS81" s="5"/>
      <c r="BT81" s="5"/>
      <c r="BU81" s="5"/>
      <c r="BV81" s="5"/>
      <c r="BW81" s="5"/>
      <c r="BX81" s="5"/>
      <c r="BY81" s="6"/>
      <c r="BZ81" s="15"/>
      <c r="CB81" s="5"/>
      <c r="CC81" s="5"/>
      <c r="CD81" s="6"/>
      <c r="CE81" s="5"/>
      <c r="CF81" s="5"/>
      <c r="CG81" s="5"/>
      <c r="CH81" s="5"/>
      <c r="CI81" s="5"/>
      <c r="CJ81" s="5"/>
      <c r="CK81" s="5"/>
      <c r="CL81" s="6"/>
      <c r="CM81" s="15"/>
    </row>
    <row r="82" spans="1:91" ht="13.5" thickBot="1" x14ac:dyDescent="0.25">
      <c r="A82" s="138" t="s">
        <v>88</v>
      </c>
      <c r="B82" s="58" t="s">
        <v>23</v>
      </c>
      <c r="C82" s="85" t="s">
        <v>167</v>
      </c>
      <c r="D82" s="23" t="s">
        <v>26</v>
      </c>
      <c r="E82" s="24" t="s">
        <v>34</v>
      </c>
      <c r="F82" s="86">
        <f t="shared" si="52"/>
        <v>0</v>
      </c>
      <c r="G82" s="23"/>
      <c r="H82" s="26">
        <v>7413</v>
      </c>
      <c r="I82" s="23">
        <v>0.1</v>
      </c>
      <c r="J82" s="23">
        <v>0.2</v>
      </c>
      <c r="K82" s="23">
        <v>0.25</v>
      </c>
      <c r="L82" s="23">
        <v>0.4</v>
      </c>
      <c r="M82" s="59">
        <f t="shared" si="40"/>
        <v>14455.350000000002</v>
      </c>
      <c r="N82" s="28">
        <f t="shared" si="53"/>
        <v>14455</v>
      </c>
      <c r="O82" s="23">
        <v>1</v>
      </c>
      <c r="P82" s="28">
        <f t="shared" si="30"/>
        <v>14455</v>
      </c>
      <c r="Q82" s="185">
        <f t="shared" si="35"/>
        <v>0</v>
      </c>
      <c r="R82" s="104"/>
      <c r="S82" s="104"/>
      <c r="T82" s="104"/>
      <c r="U82" s="181">
        <f t="shared" si="31"/>
        <v>0</v>
      </c>
      <c r="V82" s="23"/>
      <c r="W82" s="63">
        <f t="shared" si="36"/>
        <v>0</v>
      </c>
      <c r="X82" s="23"/>
      <c r="Y82" s="63">
        <f t="shared" ref="Y82:Y93" si="54">ROUND(P82/18*X82,2)</f>
        <v>0</v>
      </c>
      <c r="Z82" s="23"/>
      <c r="AA82" s="63">
        <f t="shared" si="32"/>
        <v>0</v>
      </c>
      <c r="AB82" s="71">
        <f t="shared" si="51"/>
        <v>0</v>
      </c>
      <c r="AC82" s="148">
        <f t="shared" si="51"/>
        <v>0</v>
      </c>
      <c r="AD82" s="15"/>
      <c r="AE82" s="15"/>
      <c r="AF82" s="5"/>
      <c r="AG82" s="5"/>
      <c r="AI82" s="5"/>
      <c r="AJ82" s="5"/>
      <c r="AK82" s="5"/>
      <c r="AL82" s="15"/>
      <c r="AM82" s="15"/>
      <c r="AN82" s="5"/>
      <c r="AO82" s="5"/>
      <c r="AQ82" s="5"/>
      <c r="AR82" s="5"/>
      <c r="AS82" s="5"/>
      <c r="AT82" s="15"/>
      <c r="AU82" s="15"/>
      <c r="AV82" s="5"/>
      <c r="AW82" s="5"/>
      <c r="AY82" s="5"/>
      <c r="AZ82" s="5"/>
      <c r="BA82" s="5"/>
      <c r="BB82" s="15"/>
      <c r="BC82" s="15"/>
      <c r="BD82" s="5"/>
      <c r="BE82" s="5"/>
      <c r="BG82" s="5"/>
      <c r="BH82" s="5"/>
      <c r="BI82" s="5"/>
      <c r="BJ82" s="15"/>
      <c r="BK82" s="15"/>
      <c r="BL82" s="5"/>
      <c r="BM82" s="5"/>
      <c r="BO82" s="5"/>
      <c r="BP82" s="5"/>
      <c r="BQ82" s="6"/>
      <c r="BR82" s="5"/>
      <c r="BS82" s="5"/>
      <c r="BT82" s="5"/>
      <c r="BU82" s="5"/>
      <c r="BV82" s="5"/>
      <c r="BW82" s="5"/>
      <c r="BX82" s="5"/>
      <c r="BY82" s="6"/>
      <c r="BZ82" s="15"/>
      <c r="CB82" s="5"/>
      <c r="CC82" s="5"/>
      <c r="CD82" s="6"/>
      <c r="CE82" s="5"/>
      <c r="CF82" s="5"/>
      <c r="CG82" s="5"/>
      <c r="CH82" s="5"/>
      <c r="CI82" s="5"/>
      <c r="CJ82" s="5"/>
      <c r="CK82" s="5"/>
      <c r="CL82" s="6"/>
      <c r="CM82" s="15"/>
    </row>
    <row r="83" spans="1:91" ht="13.5" thickBot="1" x14ac:dyDescent="0.25">
      <c r="A83" s="30" t="s">
        <v>174</v>
      </c>
      <c r="B83" s="32"/>
      <c r="C83" s="32"/>
      <c r="D83" s="32"/>
      <c r="E83" s="51"/>
      <c r="F83" s="72">
        <f>SUM(F25:F82)</f>
        <v>0</v>
      </c>
      <c r="G83" s="35">
        <f>F83/18</f>
        <v>0</v>
      </c>
      <c r="H83" s="36"/>
      <c r="I83" s="36"/>
      <c r="J83" s="36"/>
      <c r="K83" s="36"/>
      <c r="L83" s="36"/>
      <c r="M83" s="37"/>
      <c r="N83" s="38">
        <f t="shared" ref="N83" si="55">SUM(N25:N82)</f>
        <v>898280</v>
      </c>
      <c r="O83" s="38"/>
      <c r="P83" s="38">
        <f>SUM(P25:P82)</f>
        <v>901949.3</v>
      </c>
      <c r="Q83" s="184">
        <f>SUM(Q25:Q82)</f>
        <v>0</v>
      </c>
      <c r="R83" s="39">
        <f t="shared" ref="R83:U83" si="56">SUM(R25:R82)</f>
        <v>0</v>
      </c>
      <c r="S83" s="39">
        <f t="shared" si="56"/>
        <v>0</v>
      </c>
      <c r="T83" s="39">
        <f t="shared" si="56"/>
        <v>0</v>
      </c>
      <c r="U83" s="178">
        <f t="shared" si="56"/>
        <v>0</v>
      </c>
      <c r="V83" s="35">
        <f t="shared" ref="V83:AC83" si="57">SUM(V25:V82)</f>
        <v>0</v>
      </c>
      <c r="W83" s="35">
        <f t="shared" si="57"/>
        <v>0</v>
      </c>
      <c r="X83" s="35">
        <f t="shared" si="57"/>
        <v>0</v>
      </c>
      <c r="Y83" s="35">
        <f t="shared" si="57"/>
        <v>0</v>
      </c>
      <c r="Z83" s="35">
        <f t="shared" si="57"/>
        <v>0</v>
      </c>
      <c r="AA83" s="39">
        <f t="shared" si="57"/>
        <v>0</v>
      </c>
      <c r="AB83" s="39">
        <f t="shared" si="57"/>
        <v>0</v>
      </c>
      <c r="AC83" s="87">
        <f t="shared" si="57"/>
        <v>0</v>
      </c>
      <c r="AD83" s="15"/>
      <c r="AE83" s="15"/>
      <c r="AF83" s="5"/>
      <c r="AG83" s="5"/>
      <c r="AI83" s="5"/>
      <c r="AJ83" s="5"/>
      <c r="AK83" s="5"/>
      <c r="AL83" s="15"/>
      <c r="AM83" s="15"/>
      <c r="AN83" s="5"/>
      <c r="AO83" s="5"/>
      <c r="AQ83" s="5"/>
      <c r="AR83" s="5"/>
      <c r="AS83" s="5"/>
      <c r="AT83" s="15"/>
      <c r="AU83" s="15"/>
      <c r="AV83" s="5"/>
      <c r="AW83" s="5"/>
      <c r="AY83" s="5"/>
      <c r="AZ83" s="5"/>
      <c r="BA83" s="5"/>
      <c r="BB83" s="15"/>
      <c r="BC83" s="15"/>
      <c r="BD83" s="5"/>
      <c r="BE83" s="5"/>
      <c r="BG83" s="5"/>
      <c r="BH83" s="5"/>
      <c r="BI83" s="5"/>
      <c r="BJ83" s="15"/>
      <c r="BK83" s="15"/>
      <c r="BL83" s="5"/>
      <c r="BM83" s="5"/>
      <c r="BO83" s="5"/>
      <c r="BP83" s="5"/>
      <c r="BQ83" s="6"/>
      <c r="BR83" s="5"/>
      <c r="BS83" s="5"/>
      <c r="BT83" s="5"/>
      <c r="BU83" s="5"/>
      <c r="BV83" s="5"/>
      <c r="BW83" s="5"/>
      <c r="BX83" s="5"/>
      <c r="BY83" s="6"/>
      <c r="BZ83" s="15"/>
      <c r="CB83" s="5"/>
      <c r="CC83" s="5"/>
      <c r="CD83" s="6"/>
      <c r="CE83" s="5"/>
      <c r="CF83" s="5"/>
      <c r="CG83" s="5"/>
      <c r="CH83" s="5"/>
      <c r="CI83" s="5"/>
      <c r="CJ83" s="5"/>
      <c r="CK83" s="5"/>
      <c r="CL83" s="6"/>
      <c r="CM83" s="15"/>
    </row>
    <row r="84" spans="1:91" ht="12" customHeight="1" x14ac:dyDescent="0.2">
      <c r="A84" s="140"/>
      <c r="B84" s="55" t="s">
        <v>23</v>
      </c>
      <c r="C84" s="42" t="s">
        <v>115</v>
      </c>
      <c r="D84" s="42" t="s">
        <v>37</v>
      </c>
      <c r="E84" s="43" t="s">
        <v>35</v>
      </c>
      <c r="F84" s="75">
        <f t="shared" si="52"/>
        <v>0</v>
      </c>
      <c r="G84" s="42"/>
      <c r="H84" s="44">
        <v>7413</v>
      </c>
      <c r="I84" s="42">
        <v>0.1</v>
      </c>
      <c r="J84" s="42">
        <v>0.3</v>
      </c>
      <c r="K84" s="42">
        <v>0.25</v>
      </c>
      <c r="L84" s="42">
        <v>0.8</v>
      </c>
      <c r="M84" s="56">
        <f t="shared" ref="M84:M93" si="58">H84*(1+I84+J84+K84+L84)</f>
        <v>18161.850000000002</v>
      </c>
      <c r="N84" s="47">
        <f t="shared" ref="N84:N93" si="59">ROUND(M84,0)</f>
        <v>18162</v>
      </c>
      <c r="O84" s="42">
        <v>1</v>
      </c>
      <c r="P84" s="47">
        <f t="shared" ref="P84:P93" si="60">ROUND(N84*O84,2)</f>
        <v>18162</v>
      </c>
      <c r="Q84" s="185">
        <f>AC84</f>
        <v>0</v>
      </c>
      <c r="R84" s="48"/>
      <c r="S84" s="48"/>
      <c r="T84" s="48"/>
      <c r="U84" s="181">
        <f t="shared" si="31"/>
        <v>0</v>
      </c>
      <c r="V84" s="88"/>
      <c r="W84" s="63">
        <f t="shared" ref="W84:W93" si="61">ROUND(P84/18*V84,2)</f>
        <v>0</v>
      </c>
      <c r="X84" s="88"/>
      <c r="Y84" s="63">
        <f t="shared" si="54"/>
        <v>0</v>
      </c>
      <c r="Z84" s="42"/>
      <c r="AA84" s="63">
        <f t="shared" ref="AA84:AA93" si="62">ROUND(P84/18*Z84,2)</f>
        <v>0</v>
      </c>
      <c r="AB84" s="64">
        <f t="shared" ref="AB84:AB93" si="63">V84+X84+Z84</f>
        <v>0</v>
      </c>
      <c r="AC84" s="149">
        <f t="shared" ref="AC84:AC93" si="64">W84+Y84+AA84</f>
        <v>0</v>
      </c>
      <c r="AD84" s="5"/>
      <c r="AE84" s="5"/>
      <c r="AF84" s="5"/>
      <c r="AG84" s="5"/>
      <c r="AI84" s="5"/>
      <c r="AJ84" s="5"/>
      <c r="AK84" s="5"/>
      <c r="AL84" s="5"/>
      <c r="AM84" s="5"/>
      <c r="AN84" s="5"/>
      <c r="AO84" s="5"/>
      <c r="AQ84" s="5"/>
      <c r="AR84" s="5"/>
      <c r="AS84" s="5"/>
      <c r="AT84" s="5"/>
      <c r="AU84" s="5"/>
      <c r="AV84" s="5"/>
      <c r="AW84" s="5"/>
      <c r="AY84" s="5"/>
      <c r="AZ84" s="5"/>
      <c r="BA84" s="5"/>
      <c r="BB84" s="5"/>
      <c r="BC84" s="5"/>
      <c r="BD84" s="5"/>
      <c r="BE84" s="5"/>
      <c r="BG84" s="5"/>
      <c r="BH84" s="5"/>
      <c r="BI84" s="5"/>
      <c r="BJ84" s="5"/>
      <c r="BK84" s="5"/>
      <c r="BL84" s="5"/>
      <c r="BM84" s="5"/>
      <c r="BO84" s="5"/>
      <c r="BP84" s="5"/>
      <c r="BQ84" s="6"/>
      <c r="BR84" s="5"/>
      <c r="BS84" s="5"/>
      <c r="BT84" s="5"/>
      <c r="BU84" s="5"/>
      <c r="BV84" s="5"/>
      <c r="BW84" s="5"/>
      <c r="BX84" s="5"/>
      <c r="BY84" s="6"/>
      <c r="BZ84" s="15"/>
      <c r="CB84" s="5"/>
      <c r="CC84" s="5"/>
      <c r="CD84" s="6"/>
      <c r="CE84" s="5"/>
      <c r="CF84" s="5"/>
      <c r="CG84" s="5"/>
      <c r="CH84" s="5"/>
      <c r="CI84" s="5"/>
      <c r="CJ84" s="5"/>
      <c r="CK84" s="5"/>
      <c r="CL84" s="6"/>
      <c r="CM84" s="15"/>
    </row>
    <row r="85" spans="1:91" ht="12" customHeight="1" x14ac:dyDescent="0.2">
      <c r="A85" s="145"/>
      <c r="B85" s="130" t="s">
        <v>23</v>
      </c>
      <c r="C85" s="16" t="s">
        <v>116</v>
      </c>
      <c r="D85" s="16" t="s">
        <v>37</v>
      </c>
      <c r="E85" s="17" t="s">
        <v>40</v>
      </c>
      <c r="F85" s="77">
        <f t="shared" si="52"/>
        <v>0</v>
      </c>
      <c r="G85" s="16"/>
      <c r="H85" s="19">
        <v>7413</v>
      </c>
      <c r="I85" s="16">
        <v>0.1</v>
      </c>
      <c r="J85" s="16">
        <v>0.3</v>
      </c>
      <c r="K85" s="16">
        <v>0.25</v>
      </c>
      <c r="L85" s="16"/>
      <c r="M85" s="67">
        <f t="shared" si="58"/>
        <v>12231.45</v>
      </c>
      <c r="N85" s="21">
        <f t="shared" si="59"/>
        <v>12231</v>
      </c>
      <c r="O85" s="16">
        <v>1</v>
      </c>
      <c r="P85" s="21">
        <f t="shared" si="60"/>
        <v>12231</v>
      </c>
      <c r="Q85" s="182">
        <f t="shared" ref="Q85:Q93" si="65">AC85</f>
        <v>0</v>
      </c>
      <c r="R85" s="22"/>
      <c r="S85" s="22"/>
      <c r="T85" s="22"/>
      <c r="U85" s="181">
        <f t="shared" si="31"/>
        <v>0</v>
      </c>
      <c r="V85" s="18"/>
      <c r="W85" s="63">
        <f t="shared" si="61"/>
        <v>0</v>
      </c>
      <c r="X85" s="90"/>
      <c r="Y85" s="63">
        <f t="shared" si="54"/>
        <v>0</v>
      </c>
      <c r="Z85" s="16"/>
      <c r="AA85" s="89">
        <f t="shared" si="62"/>
        <v>0</v>
      </c>
      <c r="AB85" s="69">
        <f t="shared" si="63"/>
        <v>0</v>
      </c>
      <c r="AC85" s="150">
        <f t="shared" si="64"/>
        <v>0</v>
      </c>
      <c r="AD85" s="5"/>
      <c r="AE85" s="5"/>
      <c r="AF85" s="5"/>
      <c r="AG85" s="5"/>
      <c r="AI85" s="5"/>
      <c r="AJ85" s="5"/>
      <c r="AK85" s="5"/>
      <c r="AL85" s="5"/>
      <c r="AM85" s="5"/>
      <c r="AN85" s="5"/>
      <c r="AO85" s="5"/>
      <c r="AQ85" s="5"/>
      <c r="AR85" s="5"/>
      <c r="AS85" s="5"/>
      <c r="AT85" s="5"/>
      <c r="AU85" s="5"/>
      <c r="AV85" s="5"/>
      <c r="AW85" s="5"/>
      <c r="AY85" s="5"/>
      <c r="AZ85" s="5"/>
      <c r="BA85" s="5"/>
      <c r="BB85" s="5"/>
      <c r="BC85" s="5"/>
      <c r="BD85" s="5"/>
      <c r="BE85" s="5"/>
      <c r="BG85" s="5"/>
      <c r="BH85" s="5"/>
      <c r="BI85" s="5"/>
      <c r="BJ85" s="5"/>
      <c r="BK85" s="5"/>
      <c r="BL85" s="5"/>
      <c r="BM85" s="5"/>
      <c r="BO85" s="5"/>
      <c r="BP85" s="5"/>
      <c r="BQ85" s="6"/>
      <c r="BR85" s="5"/>
      <c r="BS85" s="5"/>
      <c r="BT85" s="5"/>
      <c r="BU85" s="5"/>
      <c r="BV85" s="5"/>
      <c r="BW85" s="5"/>
      <c r="BX85" s="5"/>
      <c r="BY85" s="6"/>
      <c r="BZ85" s="15"/>
      <c r="CB85" s="5"/>
      <c r="CC85" s="5"/>
      <c r="CD85" s="6"/>
      <c r="CE85" s="5"/>
      <c r="CF85" s="5"/>
      <c r="CG85" s="5"/>
      <c r="CH85" s="5"/>
      <c r="CI85" s="5"/>
      <c r="CJ85" s="5"/>
      <c r="CK85" s="5"/>
      <c r="CL85" s="6"/>
      <c r="CM85" s="15"/>
    </row>
    <row r="86" spans="1:91" ht="12" customHeight="1" x14ac:dyDescent="0.2">
      <c r="A86" s="145"/>
      <c r="B86" s="130" t="s">
        <v>23</v>
      </c>
      <c r="C86" s="16" t="s">
        <v>126</v>
      </c>
      <c r="D86" s="16" t="s">
        <v>37</v>
      </c>
      <c r="E86" s="17" t="s">
        <v>40</v>
      </c>
      <c r="F86" s="77">
        <f t="shared" si="52"/>
        <v>0</v>
      </c>
      <c r="G86" s="16"/>
      <c r="H86" s="19">
        <v>7413</v>
      </c>
      <c r="I86" s="16">
        <v>0.1</v>
      </c>
      <c r="J86" s="16">
        <v>0.3</v>
      </c>
      <c r="K86" s="16">
        <v>0.25</v>
      </c>
      <c r="L86" s="16"/>
      <c r="M86" s="67">
        <f t="shared" si="58"/>
        <v>12231.45</v>
      </c>
      <c r="N86" s="21">
        <f t="shared" si="59"/>
        <v>12231</v>
      </c>
      <c r="O86" s="16">
        <v>1</v>
      </c>
      <c r="P86" s="21">
        <f t="shared" si="60"/>
        <v>12231</v>
      </c>
      <c r="Q86" s="182">
        <f t="shared" si="65"/>
        <v>0</v>
      </c>
      <c r="R86" s="22"/>
      <c r="S86" s="22"/>
      <c r="T86" s="22"/>
      <c r="U86" s="181">
        <f t="shared" si="31"/>
        <v>0</v>
      </c>
      <c r="V86" s="18"/>
      <c r="W86" s="63">
        <f t="shared" si="61"/>
        <v>0</v>
      </c>
      <c r="X86" s="90"/>
      <c r="Y86" s="63">
        <f t="shared" si="54"/>
        <v>0</v>
      </c>
      <c r="Z86" s="16"/>
      <c r="AA86" s="89">
        <f t="shared" si="62"/>
        <v>0</v>
      </c>
      <c r="AB86" s="69">
        <f t="shared" si="63"/>
        <v>0</v>
      </c>
      <c r="AC86" s="150">
        <f t="shared" si="64"/>
        <v>0</v>
      </c>
      <c r="AD86" s="5"/>
      <c r="AE86" s="5"/>
      <c r="AF86" s="5"/>
      <c r="AG86" s="5"/>
      <c r="AI86" s="5"/>
      <c r="AJ86" s="5"/>
      <c r="AK86" s="5"/>
      <c r="AL86" s="5"/>
      <c r="AM86" s="5"/>
      <c r="AN86" s="5"/>
      <c r="AO86" s="5"/>
      <c r="AQ86" s="5"/>
      <c r="AR86" s="5"/>
      <c r="AS86" s="5"/>
      <c r="AT86" s="5"/>
      <c r="AU86" s="5"/>
      <c r="AV86" s="5"/>
      <c r="AW86" s="5"/>
      <c r="AY86" s="5"/>
      <c r="AZ86" s="5"/>
      <c r="BA86" s="5"/>
      <c r="BB86" s="5"/>
      <c r="BC86" s="5"/>
      <c r="BD86" s="5"/>
      <c r="BE86" s="5"/>
      <c r="BG86" s="5"/>
      <c r="BH86" s="5"/>
      <c r="BI86" s="5"/>
      <c r="BJ86" s="5"/>
      <c r="BK86" s="5"/>
      <c r="BL86" s="5"/>
      <c r="BM86" s="5"/>
      <c r="BO86" s="5"/>
      <c r="BP86" s="5"/>
      <c r="BQ86" s="6"/>
      <c r="BR86" s="5"/>
      <c r="BS86" s="5"/>
      <c r="BT86" s="5"/>
      <c r="BU86" s="5"/>
      <c r="BV86" s="5"/>
      <c r="BW86" s="5"/>
      <c r="BX86" s="5"/>
      <c r="BY86" s="6"/>
      <c r="BZ86" s="15"/>
      <c r="CB86" s="5"/>
      <c r="CC86" s="5"/>
      <c r="CD86" s="6"/>
      <c r="CE86" s="5"/>
      <c r="CF86" s="5"/>
      <c r="CG86" s="5"/>
      <c r="CH86" s="5"/>
      <c r="CI86" s="5"/>
      <c r="CJ86" s="5"/>
      <c r="CK86" s="5"/>
      <c r="CL86" s="6"/>
      <c r="CM86" s="15"/>
    </row>
    <row r="87" spans="1:91" ht="12" customHeight="1" x14ac:dyDescent="0.2">
      <c r="A87" s="145"/>
      <c r="B87" s="130" t="s">
        <v>23</v>
      </c>
      <c r="C87" s="16" t="s">
        <v>131</v>
      </c>
      <c r="D87" s="16" t="s">
        <v>37</v>
      </c>
      <c r="E87" s="17" t="s">
        <v>34</v>
      </c>
      <c r="F87" s="77">
        <f t="shared" si="52"/>
        <v>0</v>
      </c>
      <c r="G87" s="16"/>
      <c r="H87" s="19">
        <v>7413</v>
      </c>
      <c r="I87" s="16">
        <v>0.1</v>
      </c>
      <c r="J87" s="16">
        <v>0.3</v>
      </c>
      <c r="K87" s="16">
        <v>0.25</v>
      </c>
      <c r="L87" s="16">
        <v>0.4</v>
      </c>
      <c r="M87" s="67">
        <f t="shared" si="58"/>
        <v>15196.650000000001</v>
      </c>
      <c r="N87" s="21">
        <f t="shared" si="59"/>
        <v>15197</v>
      </c>
      <c r="O87" s="16">
        <v>1</v>
      </c>
      <c r="P87" s="21">
        <f t="shared" si="60"/>
        <v>15197</v>
      </c>
      <c r="Q87" s="182">
        <f t="shared" si="65"/>
        <v>0</v>
      </c>
      <c r="R87" s="22"/>
      <c r="S87" s="22"/>
      <c r="T87" s="22"/>
      <c r="U87" s="181">
        <f t="shared" si="31"/>
        <v>0</v>
      </c>
      <c r="V87" s="18"/>
      <c r="W87" s="63">
        <f t="shared" si="61"/>
        <v>0</v>
      </c>
      <c r="X87" s="90"/>
      <c r="Y87" s="63">
        <f t="shared" si="54"/>
        <v>0</v>
      </c>
      <c r="Z87" s="16"/>
      <c r="AA87" s="89">
        <f t="shared" si="62"/>
        <v>0</v>
      </c>
      <c r="AB87" s="69">
        <f t="shared" si="63"/>
        <v>0</v>
      </c>
      <c r="AC87" s="150">
        <f t="shared" si="64"/>
        <v>0</v>
      </c>
      <c r="AD87" s="5"/>
      <c r="AE87" s="5"/>
      <c r="AF87" s="5"/>
      <c r="AG87" s="5"/>
      <c r="AI87" s="5"/>
      <c r="AJ87" s="5"/>
      <c r="AK87" s="5"/>
      <c r="AL87" s="5"/>
      <c r="AM87" s="5"/>
      <c r="AN87" s="5"/>
      <c r="AO87" s="5"/>
      <c r="AQ87" s="5"/>
      <c r="AR87" s="5"/>
      <c r="AS87" s="5"/>
      <c r="AT87" s="5"/>
      <c r="AU87" s="5"/>
      <c r="AV87" s="5"/>
      <c r="AW87" s="5"/>
      <c r="AY87" s="5"/>
      <c r="AZ87" s="5"/>
      <c r="BA87" s="5"/>
      <c r="BB87" s="5"/>
      <c r="BC87" s="5"/>
      <c r="BD87" s="5"/>
      <c r="BE87" s="5"/>
      <c r="BG87" s="5"/>
      <c r="BH87" s="5"/>
      <c r="BI87" s="5"/>
      <c r="BJ87" s="5"/>
      <c r="BK87" s="5"/>
      <c r="BL87" s="5"/>
      <c r="BM87" s="5"/>
      <c r="BO87" s="5"/>
      <c r="BP87" s="5"/>
      <c r="BQ87" s="6"/>
      <c r="BR87" s="5"/>
      <c r="BS87" s="5"/>
      <c r="BT87" s="5"/>
      <c r="BU87" s="5"/>
      <c r="BV87" s="5"/>
      <c r="BW87" s="5"/>
      <c r="BX87" s="5"/>
      <c r="BY87" s="6"/>
      <c r="BZ87" s="15"/>
      <c r="CB87" s="5"/>
      <c r="CC87" s="5"/>
      <c r="CD87" s="6"/>
      <c r="CE87" s="5"/>
      <c r="CF87" s="5"/>
      <c r="CG87" s="5"/>
      <c r="CH87" s="5"/>
      <c r="CI87" s="5"/>
      <c r="CJ87" s="5"/>
      <c r="CK87" s="5"/>
      <c r="CL87" s="6"/>
      <c r="CM87" s="15"/>
    </row>
    <row r="88" spans="1:91" ht="12" customHeight="1" x14ac:dyDescent="0.2">
      <c r="A88" s="145"/>
      <c r="B88" s="130" t="s">
        <v>23</v>
      </c>
      <c r="C88" s="16" t="s">
        <v>148</v>
      </c>
      <c r="D88" s="16" t="s">
        <v>37</v>
      </c>
      <c r="E88" s="17" t="s">
        <v>40</v>
      </c>
      <c r="F88" s="77">
        <f t="shared" si="52"/>
        <v>0</v>
      </c>
      <c r="G88" s="16"/>
      <c r="H88" s="19">
        <v>7413</v>
      </c>
      <c r="I88" s="16">
        <v>0.1</v>
      </c>
      <c r="J88" s="16">
        <v>0.1</v>
      </c>
      <c r="K88" s="16">
        <v>0.25</v>
      </c>
      <c r="L88" s="16"/>
      <c r="M88" s="67">
        <f t="shared" si="58"/>
        <v>10748.850000000002</v>
      </c>
      <c r="N88" s="21">
        <f t="shared" si="59"/>
        <v>10749</v>
      </c>
      <c r="O88" s="16">
        <v>1</v>
      </c>
      <c r="P88" s="21">
        <f t="shared" si="60"/>
        <v>10749</v>
      </c>
      <c r="Q88" s="182">
        <f t="shared" si="65"/>
        <v>0</v>
      </c>
      <c r="R88" s="22"/>
      <c r="S88" s="22"/>
      <c r="T88" s="22"/>
      <c r="U88" s="181">
        <f t="shared" si="31"/>
        <v>0</v>
      </c>
      <c r="V88" s="18"/>
      <c r="W88" s="63">
        <f t="shared" si="61"/>
        <v>0</v>
      </c>
      <c r="X88" s="18"/>
      <c r="Y88" s="63">
        <f t="shared" si="54"/>
        <v>0</v>
      </c>
      <c r="Z88" s="16"/>
      <c r="AA88" s="89">
        <f t="shared" si="62"/>
        <v>0</v>
      </c>
      <c r="AB88" s="69">
        <f t="shared" si="63"/>
        <v>0</v>
      </c>
      <c r="AC88" s="150">
        <f t="shared" si="64"/>
        <v>0</v>
      </c>
      <c r="AD88" s="5"/>
      <c r="AE88" s="5"/>
      <c r="AF88" s="5"/>
      <c r="AG88" s="5"/>
      <c r="AI88" s="5"/>
      <c r="AJ88" s="5"/>
      <c r="AK88" s="5"/>
      <c r="AL88" s="5"/>
      <c r="AM88" s="5"/>
      <c r="AN88" s="5"/>
      <c r="AO88" s="5"/>
      <c r="AQ88" s="5"/>
      <c r="AR88" s="5"/>
      <c r="AS88" s="5"/>
      <c r="AT88" s="5"/>
      <c r="AU88" s="5"/>
      <c r="AV88" s="5"/>
      <c r="AW88" s="5"/>
      <c r="AY88" s="5"/>
      <c r="AZ88" s="5"/>
      <c r="BA88" s="5"/>
      <c r="BB88" s="5"/>
      <c r="BC88" s="5"/>
      <c r="BD88" s="5"/>
      <c r="BE88" s="5"/>
      <c r="BG88" s="5"/>
      <c r="BH88" s="5"/>
      <c r="BI88" s="5"/>
      <c r="BJ88" s="5"/>
      <c r="BK88" s="5"/>
      <c r="BL88" s="5"/>
      <c r="BM88" s="5"/>
      <c r="BO88" s="5"/>
      <c r="BP88" s="5"/>
      <c r="BQ88" s="6"/>
      <c r="BR88" s="5"/>
      <c r="BS88" s="5"/>
      <c r="BT88" s="5"/>
      <c r="BU88" s="5"/>
      <c r="BV88" s="5"/>
      <c r="BW88" s="5"/>
      <c r="BX88" s="5"/>
      <c r="BY88" s="6"/>
      <c r="BZ88" s="15"/>
      <c r="CB88" s="5"/>
      <c r="CC88" s="5"/>
      <c r="CD88" s="6"/>
      <c r="CE88" s="5"/>
      <c r="CF88" s="5"/>
      <c r="CG88" s="5"/>
      <c r="CH88" s="5"/>
      <c r="CI88" s="5"/>
      <c r="CJ88" s="5"/>
      <c r="CK88" s="5"/>
      <c r="CL88" s="6"/>
      <c r="CM88" s="15"/>
    </row>
    <row r="89" spans="1:91" ht="12" customHeight="1" x14ac:dyDescent="0.2">
      <c r="A89" s="145"/>
      <c r="B89" s="130" t="s">
        <v>23</v>
      </c>
      <c r="C89" s="16" t="s">
        <v>103</v>
      </c>
      <c r="D89" s="16" t="s">
        <v>37</v>
      </c>
      <c r="E89" s="17" t="s">
        <v>35</v>
      </c>
      <c r="F89" s="77">
        <f t="shared" si="52"/>
        <v>0</v>
      </c>
      <c r="G89" s="16"/>
      <c r="H89" s="19">
        <v>7413</v>
      </c>
      <c r="I89" s="16">
        <v>0.1</v>
      </c>
      <c r="J89" s="16">
        <v>0.3</v>
      </c>
      <c r="K89" s="16">
        <v>0.25</v>
      </c>
      <c r="L89" s="16">
        <v>0.8</v>
      </c>
      <c r="M89" s="67">
        <f t="shared" si="58"/>
        <v>18161.850000000002</v>
      </c>
      <c r="N89" s="21">
        <f t="shared" si="59"/>
        <v>18162</v>
      </c>
      <c r="O89" s="16">
        <v>1</v>
      </c>
      <c r="P89" s="21">
        <f t="shared" si="60"/>
        <v>18162</v>
      </c>
      <c r="Q89" s="182">
        <f t="shared" si="65"/>
        <v>0</v>
      </c>
      <c r="R89" s="22"/>
      <c r="S89" s="22"/>
      <c r="T89" s="22"/>
      <c r="U89" s="181">
        <f t="shared" ref="U89:U93" si="66">Q89+R89+S89+T89</f>
        <v>0</v>
      </c>
      <c r="V89" s="18"/>
      <c r="W89" s="63">
        <f t="shared" si="61"/>
        <v>0</v>
      </c>
      <c r="X89" s="18"/>
      <c r="Y89" s="63">
        <f t="shared" si="54"/>
        <v>0</v>
      </c>
      <c r="Z89" s="16"/>
      <c r="AA89" s="89">
        <f t="shared" si="62"/>
        <v>0</v>
      </c>
      <c r="AB89" s="69">
        <f t="shared" si="63"/>
        <v>0</v>
      </c>
      <c r="AC89" s="150">
        <f t="shared" si="64"/>
        <v>0</v>
      </c>
      <c r="AD89" s="5"/>
      <c r="AE89" s="5"/>
      <c r="AF89" s="5"/>
      <c r="AG89" s="5"/>
      <c r="AI89" s="5"/>
      <c r="AJ89" s="5"/>
      <c r="AK89" s="5"/>
      <c r="AL89" s="5"/>
      <c r="AM89" s="5"/>
      <c r="AN89" s="5"/>
      <c r="AO89" s="5"/>
      <c r="AQ89" s="5"/>
      <c r="AR89" s="5"/>
      <c r="AS89" s="5"/>
      <c r="AT89" s="5"/>
      <c r="AU89" s="5"/>
      <c r="AV89" s="5"/>
      <c r="AW89" s="5"/>
      <c r="AY89" s="5"/>
      <c r="AZ89" s="5"/>
      <c r="BA89" s="5"/>
      <c r="BB89" s="5"/>
      <c r="BC89" s="5"/>
      <c r="BD89" s="5"/>
      <c r="BE89" s="5"/>
      <c r="BG89" s="5"/>
      <c r="BH89" s="5"/>
      <c r="BI89" s="5"/>
      <c r="BJ89" s="5"/>
      <c r="BK89" s="5"/>
      <c r="BL89" s="5"/>
      <c r="BM89" s="5"/>
      <c r="BO89" s="5"/>
      <c r="BP89" s="5"/>
      <c r="BQ89" s="6"/>
      <c r="BR89" s="5"/>
      <c r="BS89" s="5"/>
      <c r="BT89" s="5"/>
      <c r="BU89" s="5"/>
      <c r="BV89" s="5"/>
      <c r="BW89" s="5"/>
      <c r="BX89" s="5"/>
      <c r="BY89" s="6"/>
      <c r="BZ89" s="15"/>
      <c r="CB89" s="5"/>
      <c r="CC89" s="5"/>
      <c r="CD89" s="6"/>
      <c r="CE89" s="5"/>
      <c r="CF89" s="5"/>
      <c r="CG89" s="5"/>
      <c r="CH89" s="5"/>
      <c r="CI89" s="5"/>
      <c r="CJ89" s="5"/>
      <c r="CK89" s="5"/>
      <c r="CL89" s="6"/>
      <c r="CM89" s="15"/>
    </row>
    <row r="90" spans="1:91" ht="12" customHeight="1" x14ac:dyDescent="0.2">
      <c r="A90" s="145"/>
      <c r="B90" s="130" t="s">
        <v>23</v>
      </c>
      <c r="C90" s="16" t="s">
        <v>184</v>
      </c>
      <c r="D90" s="16" t="s">
        <v>37</v>
      </c>
      <c r="E90" s="163" t="s">
        <v>182</v>
      </c>
      <c r="F90" s="166">
        <f t="shared" si="52"/>
        <v>0</v>
      </c>
      <c r="G90" s="164"/>
      <c r="H90" s="165">
        <v>7413</v>
      </c>
      <c r="I90" s="164">
        <v>0.1</v>
      </c>
      <c r="J90" s="164">
        <v>0.1</v>
      </c>
      <c r="K90" s="164">
        <v>0.25</v>
      </c>
      <c r="L90" s="164">
        <v>0.2</v>
      </c>
      <c r="M90" s="168">
        <f t="shared" si="58"/>
        <v>12231.45</v>
      </c>
      <c r="N90" s="167">
        <f t="shared" si="59"/>
        <v>12231</v>
      </c>
      <c r="O90" s="164">
        <v>1.3</v>
      </c>
      <c r="P90" s="21">
        <f t="shared" si="60"/>
        <v>15900.3</v>
      </c>
      <c r="Q90" s="182">
        <f t="shared" si="65"/>
        <v>0</v>
      </c>
      <c r="R90" s="22"/>
      <c r="S90" s="22"/>
      <c r="T90" s="22"/>
      <c r="U90" s="181">
        <f t="shared" si="66"/>
        <v>0</v>
      </c>
      <c r="V90" s="90"/>
      <c r="W90" s="63">
        <f t="shared" si="61"/>
        <v>0</v>
      </c>
      <c r="X90" s="18"/>
      <c r="Y90" s="63">
        <f t="shared" si="54"/>
        <v>0</v>
      </c>
      <c r="Z90" s="16"/>
      <c r="AA90" s="89">
        <f t="shared" si="62"/>
        <v>0</v>
      </c>
      <c r="AB90" s="69">
        <f t="shared" si="63"/>
        <v>0</v>
      </c>
      <c r="AC90" s="150">
        <f t="shared" si="64"/>
        <v>0</v>
      </c>
      <c r="AD90" s="5"/>
      <c r="AE90" s="5"/>
      <c r="AF90" s="5"/>
      <c r="AG90" s="5"/>
      <c r="AI90" s="5"/>
      <c r="AJ90" s="5"/>
      <c r="AK90" s="5"/>
      <c r="AL90" s="5"/>
      <c r="AM90" s="5"/>
      <c r="AN90" s="5"/>
      <c r="AO90" s="5"/>
      <c r="AQ90" s="5"/>
      <c r="AR90" s="5"/>
      <c r="AS90" s="5"/>
      <c r="AT90" s="5"/>
      <c r="AU90" s="5"/>
      <c r="AV90" s="5"/>
      <c r="AW90" s="5"/>
      <c r="AY90" s="5"/>
      <c r="AZ90" s="5"/>
      <c r="BA90" s="5"/>
      <c r="BB90" s="5"/>
      <c r="BC90" s="5"/>
      <c r="BD90" s="5"/>
      <c r="BE90" s="5"/>
      <c r="BG90" s="5"/>
      <c r="BH90" s="5"/>
      <c r="BI90" s="5"/>
      <c r="BJ90" s="5"/>
      <c r="BK90" s="5"/>
      <c r="BL90" s="5"/>
      <c r="BM90" s="5"/>
      <c r="BO90" s="5"/>
      <c r="BP90" s="5"/>
      <c r="BQ90" s="6"/>
      <c r="BR90" s="5"/>
      <c r="BS90" s="5"/>
      <c r="BT90" s="5"/>
      <c r="BU90" s="5"/>
      <c r="BV90" s="5"/>
      <c r="BW90" s="5"/>
      <c r="BX90" s="5"/>
      <c r="BY90" s="6"/>
      <c r="BZ90" s="15"/>
      <c r="CB90" s="5"/>
      <c r="CC90" s="5"/>
      <c r="CD90" s="6"/>
      <c r="CE90" s="5"/>
      <c r="CF90" s="5"/>
      <c r="CG90" s="5"/>
      <c r="CH90" s="5"/>
      <c r="CI90" s="5"/>
      <c r="CJ90" s="5"/>
      <c r="CK90" s="5"/>
      <c r="CL90" s="6"/>
      <c r="CM90" s="15"/>
    </row>
    <row r="91" spans="1:91" ht="12" customHeight="1" x14ac:dyDescent="0.2">
      <c r="A91" s="145"/>
      <c r="B91" s="130" t="s">
        <v>23</v>
      </c>
      <c r="C91" s="16" t="s">
        <v>111</v>
      </c>
      <c r="D91" s="16" t="s">
        <v>37</v>
      </c>
      <c r="E91" s="17" t="s">
        <v>40</v>
      </c>
      <c r="F91" s="77">
        <f t="shared" si="52"/>
        <v>0</v>
      </c>
      <c r="G91" s="16"/>
      <c r="H91" s="19">
        <v>7413</v>
      </c>
      <c r="I91" s="16">
        <v>0.1</v>
      </c>
      <c r="J91" s="16">
        <v>0.1</v>
      </c>
      <c r="K91" s="16">
        <v>0.25</v>
      </c>
      <c r="L91" s="16"/>
      <c r="M91" s="67">
        <f t="shared" si="58"/>
        <v>10748.850000000002</v>
      </c>
      <c r="N91" s="21">
        <f t="shared" si="59"/>
        <v>10749</v>
      </c>
      <c r="O91" s="16">
        <v>1</v>
      </c>
      <c r="P91" s="21">
        <f t="shared" si="60"/>
        <v>10749</v>
      </c>
      <c r="Q91" s="182">
        <f t="shared" si="65"/>
        <v>0</v>
      </c>
      <c r="R91" s="22"/>
      <c r="S91" s="22"/>
      <c r="T91" s="22"/>
      <c r="U91" s="181">
        <f t="shared" si="66"/>
        <v>0</v>
      </c>
      <c r="V91" s="18"/>
      <c r="W91" s="63">
        <f t="shared" si="61"/>
        <v>0</v>
      </c>
      <c r="X91" s="18"/>
      <c r="Y91" s="63">
        <f t="shared" si="54"/>
        <v>0</v>
      </c>
      <c r="Z91" s="16"/>
      <c r="AA91" s="89">
        <f t="shared" si="62"/>
        <v>0</v>
      </c>
      <c r="AB91" s="69">
        <f t="shared" si="63"/>
        <v>0</v>
      </c>
      <c r="AC91" s="150">
        <f t="shared" si="64"/>
        <v>0</v>
      </c>
      <c r="AD91" s="5"/>
      <c r="AE91" s="5"/>
      <c r="AF91" s="5"/>
      <c r="AG91" s="5"/>
      <c r="AI91" s="5"/>
      <c r="AJ91" s="5"/>
      <c r="AK91" s="5"/>
      <c r="AL91" s="5"/>
      <c r="AM91" s="5"/>
      <c r="AN91" s="5"/>
      <c r="AO91" s="5"/>
      <c r="AQ91" s="5"/>
      <c r="AR91" s="5"/>
      <c r="AS91" s="5"/>
      <c r="AT91" s="5"/>
      <c r="AU91" s="5"/>
      <c r="AV91" s="5"/>
      <c r="AW91" s="5"/>
      <c r="AY91" s="5"/>
      <c r="AZ91" s="5"/>
      <c r="BA91" s="5"/>
      <c r="BB91" s="5"/>
      <c r="BC91" s="5"/>
      <c r="BD91" s="5"/>
      <c r="BE91" s="5"/>
      <c r="BG91" s="5"/>
      <c r="BH91" s="5"/>
      <c r="BI91" s="5"/>
      <c r="BJ91" s="5"/>
      <c r="BK91" s="5"/>
      <c r="BL91" s="5"/>
      <c r="BM91" s="5"/>
      <c r="BO91" s="5"/>
      <c r="BP91" s="5"/>
      <c r="BQ91" s="6"/>
      <c r="BR91" s="5"/>
      <c r="BS91" s="5"/>
      <c r="BT91" s="5"/>
      <c r="BU91" s="5"/>
      <c r="BV91" s="5"/>
      <c r="BW91" s="5"/>
      <c r="BX91" s="5"/>
      <c r="BY91" s="6"/>
      <c r="BZ91" s="15"/>
      <c r="CB91" s="5"/>
      <c r="CC91" s="5"/>
      <c r="CD91" s="6"/>
      <c r="CE91" s="5"/>
      <c r="CF91" s="5"/>
      <c r="CG91" s="5"/>
      <c r="CH91" s="5"/>
      <c r="CI91" s="5"/>
      <c r="CJ91" s="5"/>
      <c r="CK91" s="5"/>
      <c r="CL91" s="6"/>
      <c r="CM91" s="15"/>
    </row>
    <row r="92" spans="1:91" ht="12" customHeight="1" x14ac:dyDescent="0.2">
      <c r="A92" s="145"/>
      <c r="B92" s="130" t="s">
        <v>151</v>
      </c>
      <c r="C92" s="16" t="s">
        <v>114</v>
      </c>
      <c r="D92" s="16" t="s">
        <v>37</v>
      </c>
      <c r="E92" s="17" t="s">
        <v>34</v>
      </c>
      <c r="F92" s="77">
        <f t="shared" si="52"/>
        <v>0</v>
      </c>
      <c r="G92" s="16"/>
      <c r="H92" s="19">
        <v>7413</v>
      </c>
      <c r="I92" s="16"/>
      <c r="J92" s="16">
        <v>0.3</v>
      </c>
      <c r="K92" s="16">
        <v>0.25</v>
      </c>
      <c r="L92" s="16">
        <v>0.4</v>
      </c>
      <c r="M92" s="67">
        <f t="shared" si="58"/>
        <v>14455.350000000002</v>
      </c>
      <c r="N92" s="21">
        <f t="shared" si="59"/>
        <v>14455</v>
      </c>
      <c r="O92" s="16">
        <v>1</v>
      </c>
      <c r="P92" s="21">
        <f t="shared" si="60"/>
        <v>14455</v>
      </c>
      <c r="Q92" s="182">
        <f t="shared" si="65"/>
        <v>0</v>
      </c>
      <c r="R92" s="22"/>
      <c r="S92" s="22"/>
      <c r="T92" s="22"/>
      <c r="U92" s="181">
        <f t="shared" si="66"/>
        <v>0</v>
      </c>
      <c r="V92" s="90"/>
      <c r="W92" s="63">
        <f t="shared" si="61"/>
        <v>0</v>
      </c>
      <c r="X92" s="18"/>
      <c r="Y92" s="63">
        <f t="shared" si="54"/>
        <v>0</v>
      </c>
      <c r="Z92" s="16"/>
      <c r="AA92" s="89">
        <f t="shared" si="62"/>
        <v>0</v>
      </c>
      <c r="AB92" s="69">
        <f t="shared" si="63"/>
        <v>0</v>
      </c>
      <c r="AC92" s="150">
        <f t="shared" si="64"/>
        <v>0</v>
      </c>
      <c r="AD92" s="5"/>
      <c r="AE92" s="5"/>
      <c r="AF92" s="5"/>
      <c r="AG92" s="5"/>
      <c r="AI92" s="5"/>
      <c r="AJ92" s="5"/>
      <c r="AK92" s="5"/>
      <c r="AL92" s="5"/>
      <c r="AM92" s="5"/>
      <c r="AN92" s="5"/>
      <c r="AO92" s="5"/>
      <c r="AQ92" s="5"/>
      <c r="AR92" s="5"/>
      <c r="AS92" s="5"/>
      <c r="AT92" s="5"/>
      <c r="AU92" s="5"/>
      <c r="AV92" s="5"/>
      <c r="AW92" s="5"/>
      <c r="AY92" s="5"/>
      <c r="AZ92" s="5"/>
      <c r="BA92" s="5"/>
      <c r="BB92" s="5"/>
      <c r="BC92" s="5"/>
      <c r="BD92" s="5"/>
      <c r="BE92" s="5"/>
      <c r="BG92" s="5"/>
      <c r="BH92" s="5"/>
      <c r="BI92" s="5"/>
      <c r="BJ92" s="5"/>
      <c r="BK92" s="5"/>
      <c r="BL92" s="5"/>
      <c r="BM92" s="5"/>
      <c r="BO92" s="5"/>
      <c r="BP92" s="5"/>
      <c r="BQ92" s="6"/>
      <c r="BR92" s="5"/>
      <c r="BS92" s="5"/>
      <c r="BT92" s="5"/>
      <c r="BU92" s="5"/>
      <c r="BV92" s="5"/>
      <c r="BW92" s="5"/>
      <c r="BX92" s="5"/>
      <c r="BY92" s="6"/>
      <c r="BZ92" s="15"/>
      <c r="CB92" s="5"/>
      <c r="CC92" s="5"/>
      <c r="CD92" s="6"/>
      <c r="CE92" s="5"/>
      <c r="CF92" s="5"/>
      <c r="CG92" s="5"/>
      <c r="CH92" s="5"/>
      <c r="CI92" s="5"/>
      <c r="CJ92" s="5"/>
      <c r="CK92" s="5"/>
      <c r="CL92" s="6"/>
      <c r="CM92" s="15"/>
    </row>
    <row r="93" spans="1:91" ht="12" customHeight="1" thickBot="1" x14ac:dyDescent="0.25">
      <c r="A93" s="147"/>
      <c r="B93" s="58" t="s">
        <v>85</v>
      </c>
      <c r="C93" s="23" t="s">
        <v>132</v>
      </c>
      <c r="D93" s="23" t="s">
        <v>37</v>
      </c>
      <c r="E93" s="24" t="s">
        <v>35</v>
      </c>
      <c r="F93" s="86">
        <f t="shared" si="52"/>
        <v>0</v>
      </c>
      <c r="G93" s="23"/>
      <c r="H93" s="26">
        <v>7413</v>
      </c>
      <c r="I93" s="23"/>
      <c r="J93" s="23">
        <v>0.3</v>
      </c>
      <c r="K93" s="23">
        <v>0.25</v>
      </c>
      <c r="L93" s="23">
        <v>0.8</v>
      </c>
      <c r="M93" s="59">
        <f t="shared" si="58"/>
        <v>17420.55</v>
      </c>
      <c r="N93" s="28">
        <f t="shared" si="59"/>
        <v>17421</v>
      </c>
      <c r="O93" s="23">
        <v>1</v>
      </c>
      <c r="P93" s="28">
        <f t="shared" si="60"/>
        <v>17421</v>
      </c>
      <c r="Q93" s="183">
        <f t="shared" si="65"/>
        <v>0</v>
      </c>
      <c r="R93" s="29"/>
      <c r="S93" s="29"/>
      <c r="T93" s="29"/>
      <c r="U93" s="181">
        <f t="shared" si="66"/>
        <v>0</v>
      </c>
      <c r="V93" s="91"/>
      <c r="W93" s="63">
        <f t="shared" si="61"/>
        <v>0</v>
      </c>
      <c r="X93" s="25"/>
      <c r="Y93" s="63">
        <f t="shared" si="54"/>
        <v>0</v>
      </c>
      <c r="Z93" s="23"/>
      <c r="AA93" s="92">
        <f t="shared" si="62"/>
        <v>0</v>
      </c>
      <c r="AB93" s="71">
        <f t="shared" si="63"/>
        <v>0</v>
      </c>
      <c r="AC93" s="151">
        <f t="shared" si="64"/>
        <v>0</v>
      </c>
      <c r="AD93" s="5"/>
      <c r="AE93" s="5"/>
      <c r="AF93" s="5"/>
      <c r="AG93" s="5"/>
      <c r="AI93" s="5"/>
      <c r="AJ93" s="5"/>
      <c r="AK93" s="5"/>
      <c r="AL93" s="5"/>
      <c r="AM93" s="5"/>
      <c r="AN93" s="5"/>
      <c r="AO93" s="5"/>
      <c r="AQ93" s="5"/>
      <c r="AR93" s="5"/>
      <c r="AS93" s="5"/>
      <c r="AT93" s="5"/>
      <c r="AU93" s="5"/>
      <c r="AV93" s="5"/>
      <c r="AW93" s="5"/>
      <c r="AY93" s="5"/>
      <c r="AZ93" s="5"/>
      <c r="BA93" s="5"/>
      <c r="BB93" s="5"/>
      <c r="BC93" s="5"/>
      <c r="BD93" s="5"/>
      <c r="BE93" s="5"/>
      <c r="BG93" s="5"/>
      <c r="BH93" s="5"/>
      <c r="BI93" s="5"/>
      <c r="BJ93" s="5"/>
      <c r="BK93" s="5"/>
      <c r="BL93" s="5"/>
      <c r="BM93" s="5"/>
      <c r="BO93" s="5"/>
      <c r="BP93" s="5"/>
      <c r="BQ93" s="6"/>
      <c r="BR93" s="5"/>
      <c r="BS93" s="5"/>
      <c r="BT93" s="5"/>
      <c r="BU93" s="5"/>
      <c r="BV93" s="5"/>
      <c r="BW93" s="5"/>
      <c r="BX93" s="5"/>
      <c r="BY93" s="6"/>
      <c r="BZ93" s="15"/>
      <c r="CB93" s="5"/>
      <c r="CC93" s="5"/>
      <c r="CD93" s="6"/>
      <c r="CE93" s="5"/>
      <c r="CF93" s="5"/>
      <c r="CG93" s="5"/>
      <c r="CH93" s="5"/>
      <c r="CI93" s="5"/>
      <c r="CJ93" s="5"/>
      <c r="CK93" s="5"/>
      <c r="CL93" s="6"/>
      <c r="CM93" s="15"/>
    </row>
    <row r="94" spans="1:91" ht="13.5" thickBot="1" x14ac:dyDescent="0.25">
      <c r="A94" s="30" t="s">
        <v>175</v>
      </c>
      <c r="B94" s="32"/>
      <c r="C94" s="32"/>
      <c r="D94" s="32"/>
      <c r="E94" s="51"/>
      <c r="F94" s="72">
        <f>SUM(F84:F93)</f>
        <v>0</v>
      </c>
      <c r="G94" s="35">
        <f>ROUND(F94/18,2)</f>
        <v>0</v>
      </c>
      <c r="H94" s="73"/>
      <c r="I94" s="73"/>
      <c r="J94" s="73"/>
      <c r="K94" s="73"/>
      <c r="L94" s="73"/>
      <c r="M94" s="37"/>
      <c r="N94" s="38">
        <f t="shared" ref="N94" si="67">SUM(N84:N93)</f>
        <v>141588</v>
      </c>
      <c r="O94" s="38"/>
      <c r="P94" s="38">
        <f>SUM(P84:P93)</f>
        <v>145257.29999999999</v>
      </c>
      <c r="Q94" s="184">
        <f>SUM(Q84:Q93)</f>
        <v>0</v>
      </c>
      <c r="R94" s="35">
        <f t="shared" ref="R94:U94" si="68">SUM(R84:R93)</f>
        <v>0</v>
      </c>
      <c r="S94" s="35">
        <f t="shared" si="68"/>
        <v>0</v>
      </c>
      <c r="T94" s="35">
        <f t="shared" si="68"/>
        <v>0</v>
      </c>
      <c r="U94" s="177">
        <f t="shared" si="68"/>
        <v>0</v>
      </c>
      <c r="V94" s="35">
        <f t="shared" ref="V94:AC94" si="69">SUM(V84:V93)</f>
        <v>0</v>
      </c>
      <c r="W94" s="39">
        <f t="shared" si="69"/>
        <v>0</v>
      </c>
      <c r="X94" s="35">
        <f t="shared" si="69"/>
        <v>0</v>
      </c>
      <c r="Y94" s="35">
        <f t="shared" si="69"/>
        <v>0</v>
      </c>
      <c r="Z94" s="35">
        <f t="shared" si="69"/>
        <v>0</v>
      </c>
      <c r="AA94" s="39">
        <f t="shared" si="69"/>
        <v>0</v>
      </c>
      <c r="AB94" s="35">
        <f t="shared" si="69"/>
        <v>0</v>
      </c>
      <c r="AC94" s="74">
        <f t="shared" si="69"/>
        <v>0</v>
      </c>
      <c r="AD94" s="6"/>
      <c r="AE94" s="6"/>
      <c r="AF94" s="6"/>
      <c r="AG94" s="6"/>
      <c r="AI94" s="6"/>
      <c r="AJ94" s="6"/>
      <c r="AK94" s="6"/>
      <c r="AL94" s="6"/>
      <c r="AM94" s="6"/>
      <c r="AN94" s="6"/>
      <c r="AO94" s="6"/>
      <c r="AQ94" s="6"/>
      <c r="AR94" s="6"/>
      <c r="AS94" s="6"/>
      <c r="AT94" s="6"/>
      <c r="AU94" s="6"/>
      <c r="AV94" s="6"/>
      <c r="AW94" s="6"/>
      <c r="AY94" s="6"/>
      <c r="AZ94" s="6"/>
      <c r="BA94" s="6"/>
      <c r="BB94" s="6"/>
      <c r="BC94" s="6"/>
      <c r="BD94" s="6"/>
      <c r="BE94" s="6"/>
      <c r="BG94" s="6"/>
      <c r="BH94" s="6"/>
      <c r="BI94" s="6"/>
      <c r="BJ94" s="6"/>
      <c r="BK94" s="6"/>
      <c r="BL94" s="6"/>
      <c r="BM94" s="6"/>
      <c r="BO94" s="5"/>
      <c r="BP94" s="5"/>
      <c r="BQ94" s="6"/>
      <c r="BR94" s="5"/>
      <c r="BS94" s="5"/>
      <c r="BT94" s="5"/>
      <c r="BU94" s="5"/>
      <c r="BV94" s="5"/>
      <c r="BW94" s="5"/>
      <c r="BX94" s="5"/>
      <c r="BY94" s="6"/>
      <c r="BZ94" s="15"/>
      <c r="CB94" s="5"/>
      <c r="CC94" s="5"/>
      <c r="CD94" s="6"/>
      <c r="CE94" s="5"/>
      <c r="CF94" s="5"/>
      <c r="CG94" s="5"/>
      <c r="CH94" s="5"/>
      <c r="CI94" s="5"/>
      <c r="CJ94" s="5"/>
      <c r="CK94" s="5"/>
      <c r="CL94" s="6"/>
      <c r="CM94" s="15"/>
    </row>
    <row r="95" spans="1:91" x14ac:dyDescent="0.2">
      <c r="A95" s="152"/>
      <c r="B95" s="42" t="s">
        <v>23</v>
      </c>
      <c r="C95" s="53" t="s">
        <v>152</v>
      </c>
      <c r="D95" s="42" t="s">
        <v>27</v>
      </c>
      <c r="E95" s="43" t="s">
        <v>40</v>
      </c>
      <c r="F95" s="54"/>
      <c r="G95" s="42"/>
      <c r="H95" s="44">
        <v>7413</v>
      </c>
      <c r="I95" s="42">
        <v>0.1</v>
      </c>
      <c r="J95" s="42">
        <v>0.1</v>
      </c>
      <c r="K95" s="42">
        <v>7.0000000000000007E-2</v>
      </c>
      <c r="L95" s="42"/>
      <c r="M95" s="56">
        <f t="shared" ref="M95:M98" si="70">H95*(1+I95+J95+K95+L95)</f>
        <v>9414.510000000002</v>
      </c>
      <c r="N95" s="47">
        <f t="shared" ref="N95:N98" si="71">ROUND(M95,0)</f>
        <v>9415</v>
      </c>
      <c r="O95" s="42">
        <v>1</v>
      </c>
      <c r="P95" s="47">
        <f t="shared" ref="P95:P98" si="72">ROUND(N95*O95,2)</f>
        <v>9415</v>
      </c>
      <c r="Q95" s="185">
        <f t="shared" ref="Q95:Q98" si="73">ROUND(P95*G95,2)</f>
        <v>0</v>
      </c>
      <c r="R95" s="48"/>
      <c r="S95" s="48"/>
      <c r="T95" s="172">
        <f t="shared" ref="T95:T98" si="74">ROUND(P95*20/100,2)</f>
        <v>1883</v>
      </c>
      <c r="U95" s="181">
        <f t="shared" ref="U95:U98" si="75">Q95+R95+S95+T95</f>
        <v>1883</v>
      </c>
      <c r="V95" s="42"/>
      <c r="W95" s="92"/>
      <c r="X95" s="42"/>
      <c r="Y95" s="42"/>
      <c r="Z95" s="42"/>
      <c r="AA95" s="42"/>
      <c r="AB95" s="57"/>
      <c r="AC95" s="142"/>
      <c r="AD95" s="5"/>
      <c r="AE95" s="5"/>
      <c r="AF95" s="5"/>
      <c r="AG95" s="5"/>
      <c r="AI95" s="5"/>
      <c r="AJ95" s="5"/>
      <c r="AK95" s="5"/>
      <c r="AL95" s="5"/>
      <c r="AM95" s="5"/>
      <c r="AN95" s="5"/>
      <c r="AO95" s="5"/>
      <c r="AQ95" s="5"/>
      <c r="AR95" s="5"/>
      <c r="AS95" s="5"/>
      <c r="AT95" s="5"/>
      <c r="AU95" s="5"/>
      <c r="AV95" s="5"/>
      <c r="AW95" s="5"/>
      <c r="AY95" s="5"/>
      <c r="AZ95" s="5"/>
      <c r="BA95" s="5"/>
      <c r="BB95" s="5"/>
      <c r="BC95" s="5"/>
      <c r="BD95" s="5"/>
      <c r="BE95" s="5"/>
      <c r="BG95" s="5"/>
      <c r="BH95" s="5"/>
      <c r="BI95" s="5"/>
      <c r="BJ95" s="5"/>
      <c r="BK95" s="5"/>
      <c r="BL95" s="5"/>
      <c r="BM95" s="5"/>
      <c r="BO95" s="5"/>
      <c r="BP95" s="5"/>
      <c r="BQ95" s="6"/>
      <c r="BR95" s="5"/>
      <c r="BS95" s="5"/>
      <c r="BT95" s="5"/>
      <c r="BU95" s="5"/>
      <c r="BV95" s="5"/>
      <c r="BW95" s="5"/>
      <c r="BX95" s="5"/>
      <c r="BY95" s="6"/>
      <c r="BZ95" s="15"/>
      <c r="CB95" s="5"/>
      <c r="CC95" s="5"/>
      <c r="CD95" s="6"/>
      <c r="CE95" s="5"/>
      <c r="CF95" s="5"/>
      <c r="CG95" s="5"/>
      <c r="CH95" s="5"/>
      <c r="CI95" s="5"/>
      <c r="CJ95" s="5"/>
      <c r="CK95" s="5"/>
      <c r="CL95" s="6"/>
      <c r="CM95" s="15"/>
    </row>
    <row r="96" spans="1:91" x14ac:dyDescent="0.2">
      <c r="A96" s="153"/>
      <c r="B96" s="16" t="s">
        <v>80</v>
      </c>
      <c r="C96" s="76" t="s">
        <v>112</v>
      </c>
      <c r="D96" s="16" t="s">
        <v>27</v>
      </c>
      <c r="E96" s="17" t="s">
        <v>40</v>
      </c>
      <c r="F96" s="18"/>
      <c r="G96" s="16"/>
      <c r="H96" s="19">
        <v>7413</v>
      </c>
      <c r="I96" s="16"/>
      <c r="J96" s="16">
        <v>0.3</v>
      </c>
      <c r="K96" s="16">
        <v>7.0000000000000007E-2</v>
      </c>
      <c r="L96" s="16"/>
      <c r="M96" s="67">
        <f t="shared" si="70"/>
        <v>10155.810000000001</v>
      </c>
      <c r="N96" s="21">
        <f t="shared" si="71"/>
        <v>10156</v>
      </c>
      <c r="O96" s="16">
        <v>1</v>
      </c>
      <c r="P96" s="21">
        <f t="shared" si="72"/>
        <v>10156</v>
      </c>
      <c r="Q96" s="182">
        <f t="shared" si="73"/>
        <v>0</v>
      </c>
      <c r="R96" s="22"/>
      <c r="S96" s="22"/>
      <c r="T96" s="172">
        <f t="shared" si="74"/>
        <v>2031.2</v>
      </c>
      <c r="U96" s="181">
        <f t="shared" si="75"/>
        <v>2031.2</v>
      </c>
      <c r="V96" s="16"/>
      <c r="W96" s="92"/>
      <c r="X96" s="16"/>
      <c r="Y96" s="16"/>
      <c r="Z96" s="16"/>
      <c r="AA96" s="16"/>
      <c r="AB96" s="68"/>
      <c r="AC96" s="154"/>
      <c r="AD96" s="5"/>
      <c r="AE96" s="5"/>
      <c r="AF96" s="5"/>
      <c r="AG96" s="5"/>
      <c r="AI96" s="5"/>
      <c r="AJ96" s="5"/>
      <c r="AK96" s="5"/>
      <c r="AL96" s="5"/>
      <c r="AM96" s="5"/>
      <c r="AN96" s="5"/>
      <c r="AO96" s="5"/>
      <c r="AQ96" s="5"/>
      <c r="AR96" s="5"/>
      <c r="AS96" s="5"/>
      <c r="AT96" s="5"/>
      <c r="AU96" s="5"/>
      <c r="AV96" s="5"/>
      <c r="AW96" s="5"/>
      <c r="AY96" s="5"/>
      <c r="AZ96" s="5"/>
      <c r="BA96" s="5"/>
      <c r="BB96" s="5"/>
      <c r="BC96" s="5"/>
      <c r="BD96" s="5"/>
      <c r="BE96" s="5"/>
      <c r="BG96" s="5"/>
      <c r="BH96" s="5"/>
      <c r="BI96" s="5"/>
      <c r="BJ96" s="5"/>
      <c r="BK96" s="5"/>
      <c r="BL96" s="5"/>
      <c r="BM96" s="5"/>
      <c r="BO96" s="5"/>
      <c r="BP96" s="5"/>
      <c r="BQ96" s="6"/>
      <c r="BR96" s="5"/>
      <c r="BS96" s="5"/>
      <c r="BT96" s="5"/>
      <c r="BU96" s="5"/>
      <c r="BV96" s="5"/>
      <c r="BW96" s="5"/>
      <c r="BX96" s="5"/>
      <c r="BY96" s="6"/>
      <c r="BZ96" s="15"/>
      <c r="CB96" s="5"/>
      <c r="CC96" s="5"/>
      <c r="CD96" s="6"/>
      <c r="CE96" s="5"/>
      <c r="CF96" s="5"/>
      <c r="CG96" s="5"/>
      <c r="CH96" s="5"/>
      <c r="CI96" s="5"/>
      <c r="CJ96" s="5"/>
      <c r="CK96" s="5"/>
      <c r="CL96" s="6"/>
      <c r="CM96" s="15"/>
    </row>
    <row r="97" spans="1:16383" s="3" customFormat="1" x14ac:dyDescent="0.2">
      <c r="A97" s="153"/>
      <c r="B97" s="130" t="s">
        <v>160</v>
      </c>
      <c r="C97" s="16" t="s">
        <v>146</v>
      </c>
      <c r="D97" s="16" t="s">
        <v>27</v>
      </c>
      <c r="E97" s="17" t="s">
        <v>35</v>
      </c>
      <c r="F97" s="93"/>
      <c r="G97" s="94"/>
      <c r="H97" s="19">
        <v>7413</v>
      </c>
      <c r="I97" s="16"/>
      <c r="J97" s="16">
        <v>0.3</v>
      </c>
      <c r="K97" s="16">
        <v>7.0000000000000007E-2</v>
      </c>
      <c r="L97" s="16">
        <v>0.8</v>
      </c>
      <c r="M97" s="67">
        <f t="shared" si="70"/>
        <v>16086.21</v>
      </c>
      <c r="N97" s="21">
        <f t="shared" si="71"/>
        <v>16086</v>
      </c>
      <c r="O97" s="16">
        <v>1</v>
      </c>
      <c r="P97" s="21">
        <f t="shared" si="72"/>
        <v>16086</v>
      </c>
      <c r="Q97" s="182">
        <f t="shared" si="73"/>
        <v>0</v>
      </c>
      <c r="R97" s="22"/>
      <c r="S97" s="22"/>
      <c r="T97" s="172">
        <f t="shared" si="74"/>
        <v>3217.2</v>
      </c>
      <c r="U97" s="181">
        <f t="shared" si="75"/>
        <v>3217.2</v>
      </c>
      <c r="V97" s="16"/>
      <c r="W97" s="92"/>
      <c r="X97" s="68"/>
      <c r="Y97" s="68"/>
      <c r="Z97" s="68"/>
      <c r="AA97" s="68"/>
      <c r="AB97" s="68"/>
      <c r="AC97" s="154"/>
      <c r="AD97" s="61"/>
      <c r="AE97" s="61"/>
      <c r="AF97" s="6"/>
      <c r="AG97" s="6"/>
      <c r="AI97" s="6"/>
      <c r="AJ97" s="6"/>
      <c r="AK97" s="6"/>
      <c r="AL97" s="61"/>
      <c r="AM97" s="61"/>
      <c r="AN97" s="6"/>
      <c r="AO97" s="6"/>
      <c r="AQ97" s="6"/>
      <c r="AR97" s="6"/>
      <c r="AS97" s="6"/>
      <c r="AT97" s="61"/>
      <c r="AU97" s="61"/>
      <c r="AV97" s="6"/>
      <c r="AW97" s="6"/>
      <c r="AY97" s="6"/>
      <c r="AZ97" s="6"/>
      <c r="BA97" s="6"/>
      <c r="BB97" s="61"/>
      <c r="BC97" s="61"/>
      <c r="BD97" s="6"/>
      <c r="BE97" s="6"/>
      <c r="BG97" s="6"/>
      <c r="BH97" s="6"/>
      <c r="BI97" s="6"/>
      <c r="BJ97" s="61"/>
      <c r="BK97" s="61"/>
      <c r="BL97" s="6"/>
      <c r="BM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1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1"/>
    </row>
    <row r="98" spans="1:16383" ht="13.5" thickBot="1" x14ac:dyDescent="0.25">
      <c r="A98" s="138" t="s">
        <v>42</v>
      </c>
      <c r="B98" s="58" t="s">
        <v>23</v>
      </c>
      <c r="C98" s="23" t="s">
        <v>156</v>
      </c>
      <c r="D98" s="23" t="s">
        <v>27</v>
      </c>
      <c r="E98" s="24" t="s">
        <v>34</v>
      </c>
      <c r="F98" s="25"/>
      <c r="G98" s="23"/>
      <c r="H98" s="26">
        <v>7413</v>
      </c>
      <c r="I98" s="23">
        <v>0.1</v>
      </c>
      <c r="J98" s="23">
        <v>0.1</v>
      </c>
      <c r="K98" s="23">
        <v>7.0000000000000007E-2</v>
      </c>
      <c r="L98" s="23">
        <v>0.4</v>
      </c>
      <c r="M98" s="59">
        <f t="shared" si="70"/>
        <v>12379.710000000003</v>
      </c>
      <c r="N98" s="28">
        <f t="shared" si="71"/>
        <v>12380</v>
      </c>
      <c r="O98" s="23">
        <v>1</v>
      </c>
      <c r="P98" s="28">
        <f t="shared" si="72"/>
        <v>12380</v>
      </c>
      <c r="Q98" s="183">
        <f t="shared" si="73"/>
        <v>0</v>
      </c>
      <c r="R98" s="29"/>
      <c r="S98" s="29"/>
      <c r="T98" s="172">
        <f t="shared" si="74"/>
        <v>2476</v>
      </c>
      <c r="U98" s="181">
        <f t="shared" si="75"/>
        <v>2476</v>
      </c>
      <c r="V98" s="23"/>
      <c r="W98" s="23"/>
      <c r="X98" s="23"/>
      <c r="Y98" s="23"/>
      <c r="Z98" s="23"/>
      <c r="AA98" s="23"/>
      <c r="AB98" s="60"/>
      <c r="AC98" s="143"/>
      <c r="AD98" s="15"/>
      <c r="AE98" s="15"/>
      <c r="AF98" s="5"/>
      <c r="AG98" s="5"/>
      <c r="AI98" s="5"/>
      <c r="AJ98" s="5"/>
      <c r="AK98" s="5"/>
      <c r="AL98" s="15"/>
      <c r="AM98" s="15"/>
      <c r="AN98" s="5"/>
      <c r="AO98" s="5"/>
      <c r="AQ98" s="5"/>
      <c r="AR98" s="5"/>
      <c r="AS98" s="5"/>
      <c r="AT98" s="15"/>
      <c r="AU98" s="15"/>
      <c r="AV98" s="5"/>
      <c r="AW98" s="5"/>
      <c r="AY98" s="5"/>
      <c r="AZ98" s="5"/>
      <c r="BA98" s="5"/>
      <c r="BB98" s="15"/>
      <c r="BC98" s="15"/>
      <c r="BD98" s="5"/>
      <c r="BE98" s="5"/>
      <c r="BG98" s="5"/>
      <c r="BH98" s="5"/>
      <c r="BI98" s="5"/>
      <c r="BJ98" s="15"/>
      <c r="BK98" s="15"/>
      <c r="BL98" s="5"/>
      <c r="BM98" s="5"/>
      <c r="BO98" s="5"/>
      <c r="BP98" s="5"/>
      <c r="BQ98" s="6"/>
      <c r="BR98" s="5"/>
      <c r="BS98" s="5"/>
      <c r="BT98" s="5"/>
      <c r="BU98" s="5"/>
      <c r="BV98" s="5"/>
      <c r="BW98" s="5"/>
      <c r="BX98" s="5"/>
      <c r="BY98" s="6"/>
      <c r="BZ98" s="15"/>
      <c r="CB98" s="5"/>
      <c r="CC98" s="5"/>
      <c r="CD98" s="6"/>
      <c r="CE98" s="5"/>
      <c r="CF98" s="5"/>
      <c r="CG98" s="5"/>
      <c r="CH98" s="5"/>
      <c r="CI98" s="5"/>
      <c r="CJ98" s="5"/>
      <c r="CK98" s="5"/>
      <c r="CL98" s="6"/>
      <c r="CM98" s="15"/>
    </row>
    <row r="99" spans="1:16383" ht="13.5" thickBot="1" x14ac:dyDescent="0.25">
      <c r="A99" s="30" t="s">
        <v>176</v>
      </c>
      <c r="B99" s="32"/>
      <c r="C99" s="32"/>
      <c r="D99" s="32"/>
      <c r="E99" s="51"/>
      <c r="F99" s="95"/>
      <c r="G99" s="35">
        <f>SUM(G95:G98)</f>
        <v>0</v>
      </c>
      <c r="H99" s="73"/>
      <c r="I99" s="73"/>
      <c r="J99" s="73"/>
      <c r="K99" s="73"/>
      <c r="L99" s="73"/>
      <c r="M99" s="37"/>
      <c r="N99" s="38">
        <f t="shared" ref="N99" si="76">SUM(N95:N98)</f>
        <v>48037</v>
      </c>
      <c r="O99" s="38"/>
      <c r="P99" s="38">
        <f>SUM(P95:P98)</f>
        <v>48037</v>
      </c>
      <c r="Q99" s="184">
        <f>SUM(Q95:Q98)</f>
        <v>0</v>
      </c>
      <c r="R99" s="39">
        <f t="shared" ref="R99:U99" si="77">SUM(R95:R98)</f>
        <v>0</v>
      </c>
      <c r="S99" s="39">
        <f t="shared" si="77"/>
        <v>0</v>
      </c>
      <c r="T99" s="39">
        <f t="shared" si="77"/>
        <v>9607.4</v>
      </c>
      <c r="U99" s="178">
        <f t="shared" si="77"/>
        <v>9607.4</v>
      </c>
      <c r="V99" s="73"/>
      <c r="W99" s="73"/>
      <c r="X99" s="73"/>
      <c r="Y99" s="73"/>
      <c r="Z99" s="73"/>
      <c r="AA99" s="73"/>
      <c r="AB99" s="73"/>
      <c r="AC99" s="96"/>
      <c r="AD99" s="6"/>
      <c r="AE99" s="6"/>
      <c r="AF99" s="6"/>
      <c r="AG99" s="6"/>
      <c r="AI99" s="6"/>
      <c r="AJ99" s="6"/>
      <c r="AK99" s="6"/>
      <c r="AL99" s="6"/>
      <c r="AM99" s="6"/>
      <c r="AN99" s="6"/>
      <c r="AO99" s="6"/>
      <c r="AQ99" s="6"/>
      <c r="AR99" s="6"/>
      <c r="AS99" s="6"/>
      <c r="AT99" s="6"/>
      <c r="AU99" s="6"/>
      <c r="AV99" s="6"/>
      <c r="AW99" s="6"/>
      <c r="AY99" s="6"/>
      <c r="AZ99" s="6"/>
      <c r="BA99" s="6"/>
      <c r="BB99" s="6"/>
      <c r="BC99" s="6"/>
      <c r="BD99" s="6"/>
      <c r="BE99" s="6"/>
      <c r="BG99" s="6"/>
      <c r="BH99" s="6"/>
      <c r="BI99" s="6"/>
      <c r="BJ99" s="6"/>
      <c r="BK99" s="6"/>
      <c r="BL99" s="6"/>
      <c r="BM99" s="6"/>
      <c r="BO99" s="5"/>
      <c r="BP99" s="5"/>
      <c r="BQ99" s="6"/>
      <c r="BR99" s="5"/>
      <c r="BS99" s="5"/>
      <c r="BT99" s="5"/>
      <c r="BU99" s="5"/>
      <c r="BV99" s="5"/>
      <c r="BW99" s="5"/>
      <c r="BX99" s="5"/>
      <c r="BY99" s="6"/>
      <c r="BZ99" s="15"/>
      <c r="CB99" s="5"/>
      <c r="CC99" s="5"/>
      <c r="CD99" s="6"/>
      <c r="CE99" s="5"/>
      <c r="CF99" s="5"/>
      <c r="CG99" s="5"/>
      <c r="CH99" s="5"/>
      <c r="CI99" s="5"/>
      <c r="CJ99" s="5"/>
      <c r="CK99" s="5"/>
      <c r="CL99" s="6"/>
      <c r="CM99" s="15"/>
    </row>
    <row r="100" spans="1:16383" ht="13.5" thickBot="1" x14ac:dyDescent="0.25">
      <c r="A100" s="155"/>
      <c r="B100" s="97" t="s">
        <v>23</v>
      </c>
      <c r="C100" s="97" t="s">
        <v>142</v>
      </c>
      <c r="D100" s="97" t="s">
        <v>43</v>
      </c>
      <c r="E100" s="98" t="s">
        <v>40</v>
      </c>
      <c r="F100" s="99"/>
      <c r="G100" s="97"/>
      <c r="H100" s="100">
        <v>7413</v>
      </c>
      <c r="I100" s="97">
        <v>0.1</v>
      </c>
      <c r="J100" s="101">
        <v>0.1</v>
      </c>
      <c r="K100" s="101">
        <v>0.25</v>
      </c>
      <c r="L100" s="101"/>
      <c r="M100" s="102">
        <f>H100*(1+I100+J100+K100+L100)</f>
        <v>10748.850000000002</v>
      </c>
      <c r="N100" s="103">
        <f>ROUND(M100,0)</f>
        <v>10749</v>
      </c>
      <c r="O100" s="97">
        <v>1.2</v>
      </c>
      <c r="P100" s="103">
        <f>ROUND(N100*O100,2)</f>
        <v>12898.8</v>
      </c>
      <c r="Q100" s="186">
        <f t="shared" ref="Q100" si="78">ROUND(P100*G100,2)</f>
        <v>0</v>
      </c>
      <c r="R100" s="104"/>
      <c r="S100" s="104"/>
      <c r="T100" s="104"/>
      <c r="U100" s="181">
        <f t="shared" ref="U100:U106" si="79">Q100+R100+S100+T100</f>
        <v>0</v>
      </c>
      <c r="V100" s="97"/>
      <c r="W100" s="97"/>
      <c r="X100" s="97"/>
      <c r="Y100" s="97"/>
      <c r="Z100" s="97"/>
      <c r="AA100" s="97"/>
      <c r="AB100" s="101"/>
      <c r="AC100" s="156"/>
      <c r="AD100" s="15"/>
      <c r="AE100" s="15"/>
      <c r="AF100" s="15"/>
      <c r="AG100" s="15"/>
      <c r="AI100" s="5"/>
      <c r="AJ100" s="5"/>
      <c r="AK100" s="5"/>
      <c r="AL100" s="15"/>
      <c r="AM100" s="15"/>
      <c r="AN100" s="15"/>
      <c r="AO100" s="15"/>
      <c r="AQ100" s="5"/>
      <c r="AR100" s="5"/>
      <c r="AS100" s="5"/>
      <c r="AT100" s="15"/>
      <c r="AU100" s="15"/>
      <c r="AV100" s="15"/>
      <c r="AW100" s="15"/>
      <c r="AY100" s="5"/>
      <c r="AZ100" s="5"/>
      <c r="BA100" s="5"/>
      <c r="BB100" s="15"/>
      <c r="BC100" s="15"/>
      <c r="BD100" s="15"/>
      <c r="BE100" s="15"/>
      <c r="BG100" s="5"/>
      <c r="BH100" s="5"/>
      <c r="BI100" s="5"/>
      <c r="BJ100" s="15"/>
      <c r="BK100" s="15"/>
      <c r="BL100" s="15"/>
      <c r="BM100" s="15"/>
      <c r="BO100" s="5"/>
      <c r="BP100" s="5"/>
      <c r="BQ100" s="6"/>
      <c r="BR100" s="5"/>
      <c r="BS100" s="5"/>
      <c r="BT100" s="5"/>
      <c r="BU100" s="5"/>
      <c r="BV100" s="5"/>
      <c r="BW100" s="5"/>
      <c r="BX100" s="5"/>
      <c r="BY100" s="6"/>
      <c r="BZ100" s="15"/>
      <c r="CB100" s="5"/>
      <c r="CC100" s="5"/>
      <c r="CD100" s="6"/>
      <c r="CE100" s="5"/>
      <c r="CF100" s="5"/>
      <c r="CG100" s="5"/>
      <c r="CH100" s="5"/>
      <c r="CI100" s="5"/>
      <c r="CJ100" s="5"/>
      <c r="CK100" s="5"/>
      <c r="CL100" s="6"/>
      <c r="CM100" s="15"/>
    </row>
    <row r="101" spans="1:16383" ht="20.25" customHeight="1" thickBot="1" x14ac:dyDescent="0.25">
      <c r="A101" s="30" t="s">
        <v>177</v>
      </c>
      <c r="B101" s="32"/>
      <c r="C101" s="32"/>
      <c r="D101" s="32"/>
      <c r="E101" s="51"/>
      <c r="F101" s="95"/>
      <c r="G101" s="35">
        <f>SUM(G100:G100)</f>
        <v>0</v>
      </c>
      <c r="H101" s="73"/>
      <c r="I101" s="73"/>
      <c r="J101" s="73"/>
      <c r="K101" s="73"/>
      <c r="L101" s="73"/>
      <c r="M101" s="37">
        <f>H101*(1+I101+J101+K101+L101)</f>
        <v>0</v>
      </c>
      <c r="N101" s="38">
        <f t="shared" ref="N101" si="80">SUM(N100)</f>
        <v>10749</v>
      </c>
      <c r="O101" s="38"/>
      <c r="P101" s="38">
        <f>SUM(P100)</f>
        <v>12898.8</v>
      </c>
      <c r="Q101" s="184">
        <f>SUM(Q100:Q100)</f>
        <v>0</v>
      </c>
      <c r="R101" s="39">
        <f t="shared" ref="R101:U101" si="81">SUM(R100:R100)</f>
        <v>0</v>
      </c>
      <c r="S101" s="39">
        <f t="shared" si="81"/>
        <v>0</v>
      </c>
      <c r="T101" s="39">
        <f t="shared" si="81"/>
        <v>0</v>
      </c>
      <c r="U101" s="178">
        <f t="shared" si="81"/>
        <v>0</v>
      </c>
      <c r="V101" s="73"/>
      <c r="W101" s="73"/>
      <c r="X101" s="73"/>
      <c r="Y101" s="73"/>
      <c r="Z101" s="73"/>
      <c r="AA101" s="73"/>
      <c r="AB101" s="73"/>
      <c r="AC101" s="96"/>
      <c r="AD101" s="6"/>
      <c r="AE101" s="6"/>
      <c r="AF101" s="6"/>
      <c r="AG101" s="6"/>
      <c r="AI101" s="6"/>
      <c r="AJ101" s="6"/>
      <c r="AK101" s="6"/>
      <c r="AL101" s="6"/>
      <c r="AM101" s="6"/>
      <c r="AN101" s="6"/>
      <c r="AO101" s="6"/>
      <c r="AQ101" s="6"/>
      <c r="AR101" s="6"/>
      <c r="AS101" s="6"/>
      <c r="AT101" s="6"/>
      <c r="AU101" s="6"/>
      <c r="AV101" s="6"/>
      <c r="AW101" s="6"/>
      <c r="AY101" s="6"/>
      <c r="AZ101" s="6"/>
      <c r="BA101" s="6"/>
      <c r="BB101" s="6"/>
      <c r="BC101" s="6"/>
      <c r="BD101" s="6"/>
      <c r="BE101" s="6"/>
      <c r="BG101" s="6"/>
      <c r="BH101" s="6"/>
      <c r="BI101" s="6"/>
      <c r="BJ101" s="6"/>
      <c r="BK101" s="6"/>
      <c r="BL101" s="6"/>
      <c r="BM101" s="6"/>
      <c r="BO101" s="5"/>
      <c r="BP101" s="5"/>
      <c r="BQ101" s="6"/>
      <c r="BR101" s="5"/>
      <c r="BS101" s="5"/>
      <c r="BT101" s="5"/>
      <c r="BU101" s="5"/>
      <c r="BV101" s="5"/>
      <c r="BW101" s="5"/>
      <c r="BX101" s="5"/>
      <c r="BY101" s="6"/>
      <c r="BZ101" s="15"/>
      <c r="CB101" s="5"/>
      <c r="CC101" s="5"/>
      <c r="CD101" s="6"/>
      <c r="CE101" s="5"/>
      <c r="CF101" s="5"/>
      <c r="CG101" s="5"/>
      <c r="CH101" s="5"/>
      <c r="CI101" s="5"/>
      <c r="CJ101" s="5"/>
      <c r="CK101" s="5"/>
      <c r="CL101" s="6"/>
      <c r="CM101" s="15"/>
    </row>
    <row r="102" spans="1:16383" ht="20.25" customHeight="1" thickBot="1" x14ac:dyDescent="0.25">
      <c r="A102" s="155"/>
      <c r="B102" s="97" t="s">
        <v>23</v>
      </c>
      <c r="C102" s="97" t="s">
        <v>213</v>
      </c>
      <c r="D102" s="97" t="s">
        <v>215</v>
      </c>
      <c r="E102" s="98" t="s">
        <v>40</v>
      </c>
      <c r="F102" s="99"/>
      <c r="G102" s="97"/>
      <c r="H102" s="100">
        <v>7413</v>
      </c>
      <c r="I102" s="97">
        <v>0.1</v>
      </c>
      <c r="J102" s="101">
        <v>0.1</v>
      </c>
      <c r="K102" s="101">
        <v>0.25</v>
      </c>
      <c r="L102" s="101"/>
      <c r="M102" s="102">
        <f>H102*(1+I102+J102+K102+L102)</f>
        <v>10748.850000000002</v>
      </c>
      <c r="N102" s="103">
        <f t="shared" ref="N102" si="82">ROUND(M102,0)</f>
        <v>10749</v>
      </c>
      <c r="O102" s="97">
        <v>1.2</v>
      </c>
      <c r="P102" s="103">
        <f>ROUND(N102*O102,2)</f>
        <v>12898.8</v>
      </c>
      <c r="Q102" s="186">
        <f t="shared" ref="Q102" si="83">ROUND(P102*G102,2)</f>
        <v>0</v>
      </c>
      <c r="R102" s="104"/>
      <c r="S102" s="104"/>
      <c r="T102" s="104"/>
      <c r="U102" s="181">
        <f t="shared" si="79"/>
        <v>0</v>
      </c>
      <c r="V102" s="97"/>
      <c r="W102" s="97"/>
      <c r="X102" s="97"/>
      <c r="Y102" s="97"/>
      <c r="Z102" s="97"/>
      <c r="AA102" s="97"/>
      <c r="AB102" s="101"/>
      <c r="AC102" s="156"/>
      <c r="AD102" s="6"/>
      <c r="AE102" s="6"/>
      <c r="AF102" s="6"/>
      <c r="AG102" s="6"/>
      <c r="AI102" s="6"/>
      <c r="AJ102" s="6"/>
      <c r="AK102" s="6"/>
      <c r="AL102" s="6"/>
      <c r="AM102" s="6"/>
      <c r="AN102" s="6"/>
      <c r="AO102" s="6"/>
      <c r="AQ102" s="6"/>
      <c r="AR102" s="6"/>
      <c r="AS102" s="6"/>
      <c r="AT102" s="6"/>
      <c r="AU102" s="6"/>
      <c r="AV102" s="6"/>
      <c r="AW102" s="6"/>
      <c r="AY102" s="6"/>
      <c r="AZ102" s="6"/>
      <c r="BA102" s="6"/>
      <c r="BB102" s="6"/>
      <c r="BC102" s="6"/>
      <c r="BD102" s="6"/>
      <c r="BE102" s="6"/>
      <c r="BG102" s="6"/>
      <c r="BH102" s="6"/>
      <c r="BI102" s="6"/>
      <c r="BJ102" s="6"/>
      <c r="BK102" s="6"/>
      <c r="BL102" s="6"/>
      <c r="BM102" s="6"/>
      <c r="BO102" s="5"/>
      <c r="BP102" s="5"/>
      <c r="BQ102" s="6"/>
      <c r="BR102" s="5"/>
      <c r="BS102" s="5"/>
      <c r="BT102" s="5"/>
      <c r="BU102" s="5"/>
      <c r="BV102" s="5"/>
      <c r="BW102" s="5"/>
      <c r="BX102" s="5"/>
      <c r="BY102" s="6"/>
      <c r="BZ102" s="15"/>
      <c r="CB102" s="5"/>
      <c r="CC102" s="5"/>
      <c r="CD102" s="6"/>
      <c r="CE102" s="5"/>
      <c r="CF102" s="5"/>
      <c r="CG102" s="5"/>
      <c r="CH102" s="5"/>
      <c r="CI102" s="5"/>
      <c r="CJ102" s="5"/>
      <c r="CK102" s="5"/>
      <c r="CL102" s="6"/>
      <c r="CM102" s="15"/>
    </row>
    <row r="103" spans="1:16383" ht="20.25" customHeight="1" thickBot="1" x14ac:dyDescent="0.25">
      <c r="A103" s="30" t="s">
        <v>214</v>
      </c>
      <c r="B103" s="32"/>
      <c r="C103" s="32"/>
      <c r="D103" s="32"/>
      <c r="E103" s="51"/>
      <c r="F103" s="95"/>
      <c r="G103" s="35">
        <f>SUM(G102:G102)</f>
        <v>0</v>
      </c>
      <c r="H103" s="73"/>
      <c r="I103" s="73"/>
      <c r="J103" s="73"/>
      <c r="K103" s="73"/>
      <c r="L103" s="73"/>
      <c r="M103" s="37">
        <f>H103*(1+I103+J103+K103+L103)</f>
        <v>0</v>
      </c>
      <c r="N103" s="38">
        <f t="shared" ref="N103" si="84">SUM(N102)</f>
        <v>10749</v>
      </c>
      <c r="O103" s="38"/>
      <c r="P103" s="38">
        <f>SUM(P102)</f>
        <v>12898.8</v>
      </c>
      <c r="Q103" s="184">
        <f>SUM(Q102:Q102)</f>
        <v>0</v>
      </c>
      <c r="R103" s="39">
        <f t="shared" ref="R103:U103" si="85">SUM(R102:R102)</f>
        <v>0</v>
      </c>
      <c r="S103" s="39">
        <f t="shared" si="85"/>
        <v>0</v>
      </c>
      <c r="T103" s="39">
        <f t="shared" si="85"/>
        <v>0</v>
      </c>
      <c r="U103" s="178">
        <f t="shared" si="85"/>
        <v>0</v>
      </c>
      <c r="V103" s="73"/>
      <c r="W103" s="73"/>
      <c r="X103" s="73"/>
      <c r="Y103" s="73"/>
      <c r="Z103" s="73"/>
      <c r="AA103" s="73"/>
      <c r="AB103" s="73"/>
      <c r="AC103" s="96"/>
      <c r="AD103" s="6"/>
      <c r="AE103" s="6"/>
      <c r="AF103" s="6"/>
      <c r="AG103" s="6"/>
      <c r="AI103" s="6"/>
      <c r="AJ103" s="6"/>
      <c r="AK103" s="6"/>
      <c r="AL103" s="6"/>
      <c r="AM103" s="6"/>
      <c r="AN103" s="6"/>
      <c r="AO103" s="6"/>
      <c r="AQ103" s="6"/>
      <c r="AR103" s="6"/>
      <c r="AS103" s="6"/>
      <c r="AT103" s="6"/>
      <c r="AU103" s="6"/>
      <c r="AV103" s="6"/>
      <c r="AW103" s="6"/>
      <c r="AY103" s="6"/>
      <c r="AZ103" s="6"/>
      <c r="BA103" s="6"/>
      <c r="BB103" s="6"/>
      <c r="BC103" s="6"/>
      <c r="BD103" s="6"/>
      <c r="BE103" s="6"/>
      <c r="BG103" s="6"/>
      <c r="BH103" s="6"/>
      <c r="BI103" s="6"/>
      <c r="BJ103" s="6"/>
      <c r="BK103" s="6"/>
      <c r="BL103" s="6"/>
      <c r="BM103" s="6"/>
      <c r="BO103" s="5"/>
      <c r="BP103" s="5"/>
      <c r="BQ103" s="6"/>
      <c r="BR103" s="5"/>
      <c r="BS103" s="5"/>
      <c r="BT103" s="5"/>
      <c r="BU103" s="5"/>
      <c r="BV103" s="5"/>
      <c r="BW103" s="5"/>
      <c r="BX103" s="5"/>
      <c r="BY103" s="6"/>
      <c r="BZ103" s="15"/>
      <c r="CB103" s="5"/>
      <c r="CC103" s="5"/>
      <c r="CD103" s="6"/>
      <c r="CE103" s="5"/>
      <c r="CF103" s="5"/>
      <c r="CG103" s="5"/>
      <c r="CH103" s="5"/>
      <c r="CI103" s="5"/>
      <c r="CJ103" s="5"/>
      <c r="CK103" s="5"/>
      <c r="CL103" s="6"/>
      <c r="CM103" s="15"/>
    </row>
    <row r="104" spans="1:16383" s="115" customFormat="1" ht="20.25" customHeight="1" thickBot="1" x14ac:dyDescent="0.25">
      <c r="A104" s="157"/>
      <c r="B104" s="99" t="s">
        <v>23</v>
      </c>
      <c r="C104" s="99" t="s">
        <v>142</v>
      </c>
      <c r="D104" s="99" t="s">
        <v>178</v>
      </c>
      <c r="E104" s="105" t="s">
        <v>40</v>
      </c>
      <c r="F104" s="99"/>
      <c r="G104" s="99"/>
      <c r="H104" s="100">
        <v>7413</v>
      </c>
      <c r="I104" s="99">
        <v>0.1</v>
      </c>
      <c r="J104" s="106">
        <v>0.1</v>
      </c>
      <c r="K104" s="106">
        <v>0.2</v>
      </c>
      <c r="L104" s="106"/>
      <c r="M104" s="107">
        <f>H104*(1+I104+J104+K104+L104)</f>
        <v>10378.200000000001</v>
      </c>
      <c r="N104" s="103">
        <f t="shared" ref="N104" si="86">ROUND(M104,0)</f>
        <v>10378</v>
      </c>
      <c r="O104" s="99">
        <v>1</v>
      </c>
      <c r="P104" s="103">
        <f>ROUND(N104*O104,2)</f>
        <v>10378</v>
      </c>
      <c r="Q104" s="186">
        <f t="shared" ref="Q104" si="87">ROUND(P104*G104,2)</f>
        <v>0</v>
      </c>
      <c r="R104" s="104"/>
      <c r="S104" s="104"/>
      <c r="T104" s="104"/>
      <c r="U104" s="181">
        <f t="shared" si="79"/>
        <v>0</v>
      </c>
      <c r="V104" s="99"/>
      <c r="W104" s="99"/>
      <c r="X104" s="106"/>
      <c r="Y104" s="106"/>
      <c r="Z104" s="106"/>
      <c r="AA104" s="107"/>
      <c r="AB104" s="108"/>
      <c r="AC104" s="158"/>
      <c r="AD104" s="109"/>
      <c r="AE104" s="110"/>
      <c r="AF104" s="111"/>
      <c r="AG104" s="111"/>
      <c r="AH104" s="111"/>
      <c r="AI104" s="111"/>
      <c r="AJ104" s="111"/>
      <c r="AK104" s="111"/>
      <c r="AL104" s="111"/>
      <c r="AM104" s="111"/>
      <c r="AN104" s="112"/>
      <c r="AO104" s="112"/>
      <c r="AP104" s="112"/>
      <c r="AQ104" s="113"/>
      <c r="AR104" s="109"/>
      <c r="AS104" s="111"/>
      <c r="AT104" s="109"/>
      <c r="AU104" s="110"/>
      <c r="AV104" s="111"/>
      <c r="AW104" s="111"/>
      <c r="AX104" s="111"/>
      <c r="AY104" s="111"/>
      <c r="AZ104" s="111"/>
      <c r="BA104" s="111"/>
      <c r="BB104" s="111"/>
      <c r="BC104" s="111"/>
      <c r="BD104" s="112"/>
      <c r="BE104" s="112"/>
      <c r="BF104" s="112"/>
      <c r="BG104" s="113"/>
      <c r="BH104" s="109"/>
      <c r="BI104" s="111"/>
      <c r="BJ104" s="109"/>
      <c r="BK104" s="110"/>
      <c r="BL104" s="111"/>
      <c r="BM104" s="111"/>
      <c r="BN104" s="111"/>
      <c r="BO104" s="111"/>
      <c r="BP104" s="111"/>
      <c r="BQ104" s="111"/>
      <c r="BR104" s="111"/>
      <c r="BS104" s="111"/>
      <c r="BT104" s="112"/>
      <c r="BU104" s="112"/>
      <c r="BV104" s="112"/>
      <c r="BW104" s="113"/>
      <c r="BX104" s="109"/>
      <c r="BY104" s="111"/>
      <c r="BZ104" s="109"/>
      <c r="CA104" s="110"/>
      <c r="CB104" s="111"/>
      <c r="CC104" s="111"/>
      <c r="CD104" s="111"/>
      <c r="CE104" s="111"/>
      <c r="CF104" s="111"/>
      <c r="CG104" s="111"/>
      <c r="CH104" s="111"/>
      <c r="CI104" s="111"/>
      <c r="CJ104" s="112"/>
      <c r="CK104" s="112"/>
      <c r="CL104" s="112"/>
      <c r="CM104" s="113"/>
      <c r="CN104" s="109"/>
      <c r="CO104" s="111"/>
      <c r="CP104" s="109"/>
      <c r="CQ104" s="110"/>
      <c r="CR104" s="111"/>
      <c r="CS104" s="111"/>
      <c r="CT104" s="111"/>
      <c r="CU104" s="111"/>
      <c r="CV104" s="111"/>
      <c r="CW104" s="111"/>
      <c r="CX104" s="111"/>
      <c r="CY104" s="111"/>
      <c r="CZ104" s="112"/>
      <c r="DA104" s="112"/>
      <c r="DB104" s="112"/>
      <c r="DC104" s="113"/>
      <c r="DD104" s="109"/>
      <c r="DE104" s="111"/>
      <c r="DF104" s="109"/>
      <c r="DG104" s="110"/>
      <c r="DH104" s="111"/>
      <c r="DI104" s="111"/>
      <c r="DJ104" s="111"/>
      <c r="DK104" s="111"/>
      <c r="DL104" s="111"/>
      <c r="DM104" s="111"/>
      <c r="DN104" s="111"/>
      <c r="DO104" s="111"/>
      <c r="DP104" s="112"/>
      <c r="DQ104" s="112"/>
      <c r="DR104" s="112"/>
      <c r="DS104" s="113"/>
      <c r="DT104" s="109"/>
      <c r="DU104" s="111"/>
      <c r="DV104" s="109"/>
      <c r="DW104" s="110"/>
      <c r="DX104" s="111"/>
      <c r="DY104" s="111"/>
      <c r="DZ104" s="111"/>
      <c r="EA104" s="111"/>
      <c r="EB104" s="111"/>
      <c r="EC104" s="111"/>
      <c r="ED104" s="111"/>
      <c r="EE104" s="111"/>
      <c r="EF104" s="112"/>
      <c r="EG104" s="112"/>
      <c r="EH104" s="112"/>
      <c r="EI104" s="113"/>
      <c r="EJ104" s="109"/>
      <c r="EK104" s="111"/>
      <c r="EL104" s="109"/>
      <c r="EM104" s="110"/>
      <c r="EN104" s="111"/>
      <c r="EO104" s="111"/>
      <c r="EP104" s="111"/>
      <c r="EQ104" s="111"/>
      <c r="ER104" s="111"/>
      <c r="ES104" s="111"/>
      <c r="ET104" s="111"/>
      <c r="EU104" s="111"/>
      <c r="EV104" s="112"/>
      <c r="EW104" s="112"/>
      <c r="EX104" s="112"/>
      <c r="EY104" s="113"/>
      <c r="EZ104" s="109"/>
      <c r="FA104" s="111"/>
      <c r="FB104" s="109"/>
      <c r="FC104" s="110"/>
      <c r="FD104" s="111"/>
      <c r="FE104" s="111"/>
      <c r="FF104" s="111"/>
      <c r="FG104" s="111"/>
      <c r="FH104" s="111"/>
      <c r="FI104" s="111"/>
      <c r="FJ104" s="111"/>
      <c r="FK104" s="111"/>
      <c r="FL104" s="112"/>
      <c r="FM104" s="112"/>
      <c r="FN104" s="112"/>
      <c r="FO104" s="113"/>
      <c r="FP104" s="109"/>
      <c r="FQ104" s="111"/>
      <c r="FR104" s="109"/>
      <c r="FS104" s="110"/>
      <c r="FT104" s="111"/>
      <c r="FU104" s="111"/>
      <c r="FV104" s="111"/>
      <c r="FW104" s="111"/>
      <c r="FX104" s="111"/>
      <c r="FY104" s="111"/>
      <c r="FZ104" s="111"/>
      <c r="GA104" s="111"/>
      <c r="GB104" s="112"/>
      <c r="GC104" s="112"/>
      <c r="GD104" s="112"/>
      <c r="GE104" s="113"/>
      <c r="GF104" s="109"/>
      <c r="GG104" s="111"/>
      <c r="GH104" s="109"/>
      <c r="GI104" s="110"/>
      <c r="GJ104" s="111"/>
      <c r="GK104" s="111"/>
      <c r="GL104" s="111"/>
      <c r="GM104" s="111"/>
      <c r="GN104" s="111"/>
      <c r="GO104" s="111"/>
      <c r="GP104" s="111"/>
      <c r="GQ104" s="111"/>
      <c r="GR104" s="112"/>
      <c r="GS104" s="112"/>
      <c r="GT104" s="112"/>
      <c r="GU104" s="113"/>
      <c r="GV104" s="109"/>
      <c r="GW104" s="111"/>
      <c r="GX104" s="109"/>
      <c r="GY104" s="110"/>
      <c r="GZ104" s="111"/>
      <c r="HA104" s="111"/>
      <c r="HB104" s="111"/>
      <c r="HC104" s="111"/>
      <c r="HD104" s="111"/>
      <c r="HE104" s="111"/>
      <c r="HF104" s="111"/>
      <c r="HG104" s="111"/>
      <c r="HH104" s="112"/>
      <c r="HI104" s="112"/>
      <c r="HJ104" s="112"/>
      <c r="HK104" s="113"/>
      <c r="HL104" s="109"/>
      <c r="HM104" s="111"/>
      <c r="HN104" s="109"/>
      <c r="HO104" s="110"/>
      <c r="HP104" s="111"/>
      <c r="HQ104" s="111"/>
      <c r="HR104" s="111"/>
      <c r="HS104" s="111"/>
      <c r="HT104" s="111"/>
      <c r="HU104" s="111"/>
      <c r="HV104" s="111"/>
      <c r="HW104" s="111"/>
      <c r="HX104" s="112"/>
      <c r="HY104" s="112"/>
      <c r="HZ104" s="112"/>
      <c r="IA104" s="113"/>
      <c r="IB104" s="109"/>
      <c r="IC104" s="111"/>
      <c r="ID104" s="109"/>
      <c r="IE104" s="110"/>
      <c r="IF104" s="111"/>
      <c r="IG104" s="111"/>
      <c r="IH104" s="111"/>
      <c r="II104" s="111"/>
      <c r="IJ104" s="111"/>
      <c r="IK104" s="111"/>
      <c r="IL104" s="111"/>
      <c r="IM104" s="111"/>
      <c r="IN104" s="112"/>
      <c r="IO104" s="112"/>
      <c r="IP104" s="112"/>
      <c r="IQ104" s="113"/>
      <c r="IR104" s="109"/>
      <c r="IS104" s="111"/>
      <c r="IT104" s="109"/>
      <c r="IU104" s="110"/>
      <c r="IV104" s="111"/>
      <c r="IW104" s="111"/>
      <c r="IX104" s="131" t="s">
        <v>43</v>
      </c>
      <c r="IY104" s="99" t="s">
        <v>40</v>
      </c>
      <c r="IZ104" s="99"/>
      <c r="JA104" s="99"/>
      <c r="JB104" s="99">
        <v>6364</v>
      </c>
      <c r="JC104" s="99">
        <v>0.1</v>
      </c>
      <c r="JD104" s="106">
        <v>0.1</v>
      </c>
      <c r="JE104" s="106">
        <v>0.25</v>
      </c>
      <c r="JF104" s="106"/>
      <c r="JG104" s="107">
        <f t="shared" ref="JG104" si="88">JB104*(1+JC104+JD104+JE104+JF104)</f>
        <v>9227.8000000000011</v>
      </c>
      <c r="JH104" s="114">
        <f t="shared" ref="JH104" si="89">ROUND(JG104,0)</f>
        <v>9228</v>
      </c>
      <c r="JI104" s="99">
        <v>1</v>
      </c>
      <c r="JJ104" s="114">
        <f t="shared" ref="JJ104" si="90">ROUND(JH104*JI104,0)</f>
        <v>9228</v>
      </c>
      <c r="JK104" s="77">
        <f t="shared" ref="JK104" si="91">JJ104*JA104</f>
        <v>0</v>
      </c>
      <c r="JL104" s="132" t="s">
        <v>23</v>
      </c>
      <c r="JM104" s="99" t="s">
        <v>142</v>
      </c>
      <c r="JN104" s="99" t="s">
        <v>43</v>
      </c>
      <c r="JO104" s="99" t="s">
        <v>40</v>
      </c>
      <c r="JP104" s="99"/>
      <c r="JQ104" s="99"/>
      <c r="JR104" s="99">
        <v>6364</v>
      </c>
      <c r="JS104" s="99">
        <v>0.1</v>
      </c>
      <c r="JT104" s="106">
        <v>0.1</v>
      </c>
      <c r="JU104" s="106">
        <v>0.25</v>
      </c>
      <c r="JV104" s="106"/>
      <c r="JW104" s="107">
        <f t="shared" ref="JW104" si="92">JR104*(1+JS104+JT104+JU104+JV104)</f>
        <v>9227.8000000000011</v>
      </c>
      <c r="JX104" s="114">
        <f t="shared" ref="JX104" si="93">ROUND(JW104,0)</f>
        <v>9228</v>
      </c>
      <c r="JY104" s="99">
        <v>1</v>
      </c>
      <c r="JZ104" s="114">
        <f t="shared" ref="JZ104" si="94">ROUND(JX104*JY104,0)</f>
        <v>9228</v>
      </c>
      <c r="KA104" s="77">
        <f t="shared" ref="KA104" si="95">JZ104*JQ104</f>
        <v>0</v>
      </c>
      <c r="KB104" s="132" t="s">
        <v>23</v>
      </c>
      <c r="KC104" s="99" t="s">
        <v>142</v>
      </c>
      <c r="KD104" s="99" t="s">
        <v>43</v>
      </c>
      <c r="KE104" s="99" t="s">
        <v>40</v>
      </c>
      <c r="KF104" s="99"/>
      <c r="KG104" s="99"/>
      <c r="KH104" s="99">
        <v>6364</v>
      </c>
      <c r="KI104" s="99">
        <v>0.1</v>
      </c>
      <c r="KJ104" s="106">
        <v>0.1</v>
      </c>
      <c r="KK104" s="106">
        <v>0.25</v>
      </c>
      <c r="KL104" s="106"/>
      <c r="KM104" s="107">
        <f t="shared" ref="KM104" si="96">KH104*(1+KI104+KJ104+KK104+KL104)</f>
        <v>9227.8000000000011</v>
      </c>
      <c r="KN104" s="114">
        <f t="shared" ref="KN104" si="97">ROUND(KM104,0)</f>
        <v>9228</v>
      </c>
      <c r="KO104" s="99">
        <v>1</v>
      </c>
      <c r="KP104" s="114">
        <f t="shared" ref="KP104" si="98">ROUND(KN104*KO104,0)</f>
        <v>9228</v>
      </c>
      <c r="KQ104" s="77">
        <f t="shared" ref="KQ104" si="99">KP104*KG104</f>
        <v>0</v>
      </c>
      <c r="KR104" s="132" t="s">
        <v>23</v>
      </c>
      <c r="KS104" s="99" t="s">
        <v>142</v>
      </c>
      <c r="KT104" s="99" t="s">
        <v>43</v>
      </c>
      <c r="KU104" s="99" t="s">
        <v>40</v>
      </c>
      <c r="KV104" s="99"/>
      <c r="KW104" s="99"/>
      <c r="KX104" s="99">
        <v>6364</v>
      </c>
      <c r="KY104" s="99">
        <v>0.1</v>
      </c>
      <c r="KZ104" s="106">
        <v>0.1</v>
      </c>
      <c r="LA104" s="106">
        <v>0.25</v>
      </c>
      <c r="LB104" s="106"/>
      <c r="LC104" s="107">
        <f t="shared" ref="LC104" si="100">KX104*(1+KY104+KZ104+LA104+LB104)</f>
        <v>9227.8000000000011</v>
      </c>
      <c r="LD104" s="114">
        <f t="shared" ref="LD104" si="101">ROUND(LC104,0)</f>
        <v>9228</v>
      </c>
      <c r="LE104" s="99">
        <v>1</v>
      </c>
      <c r="LF104" s="114">
        <f t="shared" ref="LF104" si="102">ROUND(LD104*LE104,0)</f>
        <v>9228</v>
      </c>
      <c r="LG104" s="77">
        <f t="shared" ref="LG104" si="103">LF104*KW104</f>
        <v>0</v>
      </c>
      <c r="LH104" s="132" t="s">
        <v>23</v>
      </c>
      <c r="LI104" s="99" t="s">
        <v>142</v>
      </c>
      <c r="LJ104" s="99" t="s">
        <v>43</v>
      </c>
      <c r="LK104" s="99" t="s">
        <v>40</v>
      </c>
      <c r="LL104" s="99"/>
      <c r="LM104" s="99"/>
      <c r="LN104" s="99">
        <v>6364</v>
      </c>
      <c r="LO104" s="99">
        <v>0.1</v>
      </c>
      <c r="LP104" s="106">
        <v>0.1</v>
      </c>
      <c r="LQ104" s="106">
        <v>0.25</v>
      </c>
      <c r="LR104" s="106"/>
      <c r="LS104" s="107">
        <f t="shared" ref="LS104" si="104">LN104*(1+LO104+LP104+LQ104+LR104)</f>
        <v>9227.8000000000011</v>
      </c>
      <c r="LT104" s="114">
        <f t="shared" ref="LT104" si="105">ROUND(LS104,0)</f>
        <v>9228</v>
      </c>
      <c r="LU104" s="99">
        <v>1</v>
      </c>
      <c r="LV104" s="114">
        <f t="shared" ref="LV104" si="106">ROUND(LT104*LU104,0)</f>
        <v>9228</v>
      </c>
      <c r="LW104" s="77">
        <f t="shared" ref="LW104" si="107">LV104*LM104</f>
        <v>0</v>
      </c>
      <c r="LX104" s="132" t="s">
        <v>23</v>
      </c>
      <c r="LY104" s="99" t="s">
        <v>142</v>
      </c>
      <c r="LZ104" s="99" t="s">
        <v>43</v>
      </c>
      <c r="MA104" s="99" t="s">
        <v>40</v>
      </c>
      <c r="MB104" s="99"/>
      <c r="MC104" s="99"/>
      <c r="MD104" s="99">
        <v>6364</v>
      </c>
      <c r="ME104" s="99">
        <v>0.1</v>
      </c>
      <c r="MF104" s="106">
        <v>0.1</v>
      </c>
      <c r="MG104" s="106">
        <v>0.25</v>
      </c>
      <c r="MH104" s="106"/>
      <c r="MI104" s="107">
        <f t="shared" ref="MI104" si="108">MD104*(1+ME104+MF104+MG104+MH104)</f>
        <v>9227.8000000000011</v>
      </c>
      <c r="MJ104" s="114">
        <f t="shared" ref="MJ104" si="109">ROUND(MI104,0)</f>
        <v>9228</v>
      </c>
      <c r="MK104" s="99">
        <v>1</v>
      </c>
      <c r="ML104" s="114">
        <f t="shared" ref="ML104" si="110">ROUND(MJ104*MK104,0)</f>
        <v>9228</v>
      </c>
      <c r="MM104" s="77">
        <f t="shared" ref="MM104" si="111">ML104*MC104</f>
        <v>0</v>
      </c>
      <c r="MN104" s="132" t="s">
        <v>23</v>
      </c>
      <c r="MO104" s="99" t="s">
        <v>142</v>
      </c>
      <c r="MP104" s="99" t="s">
        <v>43</v>
      </c>
      <c r="MQ104" s="99" t="s">
        <v>40</v>
      </c>
      <c r="MR104" s="99"/>
      <c r="MS104" s="99"/>
      <c r="MT104" s="99">
        <v>6364</v>
      </c>
      <c r="MU104" s="99">
        <v>0.1</v>
      </c>
      <c r="MV104" s="106">
        <v>0.1</v>
      </c>
      <c r="MW104" s="106">
        <v>0.25</v>
      </c>
      <c r="MX104" s="106"/>
      <c r="MY104" s="107">
        <f t="shared" ref="MY104" si="112">MT104*(1+MU104+MV104+MW104+MX104)</f>
        <v>9227.8000000000011</v>
      </c>
      <c r="MZ104" s="114">
        <f t="shared" ref="MZ104" si="113">ROUND(MY104,0)</f>
        <v>9228</v>
      </c>
      <c r="NA104" s="99">
        <v>1</v>
      </c>
      <c r="NB104" s="114">
        <f t="shared" ref="NB104" si="114">ROUND(MZ104*NA104,0)</f>
        <v>9228</v>
      </c>
      <c r="NC104" s="77">
        <f t="shared" ref="NC104" si="115">NB104*MS104</f>
        <v>0</v>
      </c>
      <c r="ND104" s="132" t="s">
        <v>23</v>
      </c>
      <c r="NE104" s="99" t="s">
        <v>142</v>
      </c>
      <c r="NF104" s="99" t="s">
        <v>43</v>
      </c>
      <c r="NG104" s="99" t="s">
        <v>40</v>
      </c>
      <c r="NH104" s="99"/>
      <c r="NI104" s="99"/>
      <c r="NJ104" s="99">
        <v>6364</v>
      </c>
      <c r="NK104" s="99">
        <v>0.1</v>
      </c>
      <c r="NL104" s="106">
        <v>0.1</v>
      </c>
      <c r="NM104" s="106">
        <v>0.25</v>
      </c>
      <c r="NN104" s="106"/>
      <c r="NO104" s="107">
        <f t="shared" ref="NO104" si="116">NJ104*(1+NK104+NL104+NM104+NN104)</f>
        <v>9227.8000000000011</v>
      </c>
      <c r="NP104" s="114">
        <f t="shared" ref="NP104" si="117">ROUND(NO104,0)</f>
        <v>9228</v>
      </c>
      <c r="NQ104" s="99">
        <v>1</v>
      </c>
      <c r="NR104" s="114">
        <f t="shared" ref="NR104" si="118">ROUND(NP104*NQ104,0)</f>
        <v>9228</v>
      </c>
      <c r="NS104" s="77">
        <f t="shared" ref="NS104" si="119">NR104*NI104</f>
        <v>0</v>
      </c>
      <c r="NT104" s="132" t="s">
        <v>23</v>
      </c>
      <c r="NU104" s="99" t="s">
        <v>142</v>
      </c>
      <c r="NV104" s="99" t="s">
        <v>43</v>
      </c>
      <c r="NW104" s="99" t="s">
        <v>40</v>
      </c>
      <c r="NX104" s="99"/>
      <c r="NY104" s="99"/>
      <c r="NZ104" s="99">
        <v>6364</v>
      </c>
      <c r="OA104" s="99">
        <v>0.1</v>
      </c>
      <c r="OB104" s="106">
        <v>0.1</v>
      </c>
      <c r="OC104" s="106">
        <v>0.25</v>
      </c>
      <c r="OD104" s="106"/>
      <c r="OE104" s="107">
        <f t="shared" ref="OE104" si="120">NZ104*(1+OA104+OB104+OC104+OD104)</f>
        <v>9227.8000000000011</v>
      </c>
      <c r="OF104" s="114">
        <f t="shared" ref="OF104" si="121">ROUND(OE104,0)</f>
        <v>9228</v>
      </c>
      <c r="OG104" s="99">
        <v>1</v>
      </c>
      <c r="OH104" s="114">
        <f t="shared" ref="OH104" si="122">ROUND(OF104*OG104,0)</f>
        <v>9228</v>
      </c>
      <c r="OI104" s="77">
        <f t="shared" ref="OI104" si="123">OH104*NY104</f>
        <v>0</v>
      </c>
      <c r="OJ104" s="132" t="s">
        <v>23</v>
      </c>
      <c r="OK104" s="99" t="s">
        <v>142</v>
      </c>
      <c r="OL104" s="99" t="s">
        <v>43</v>
      </c>
      <c r="OM104" s="99" t="s">
        <v>40</v>
      </c>
      <c r="ON104" s="99"/>
      <c r="OO104" s="99"/>
      <c r="OP104" s="99">
        <v>6364</v>
      </c>
      <c r="OQ104" s="99">
        <v>0.1</v>
      </c>
      <c r="OR104" s="106">
        <v>0.1</v>
      </c>
      <c r="OS104" s="106">
        <v>0.25</v>
      </c>
      <c r="OT104" s="106"/>
      <c r="OU104" s="107">
        <f t="shared" ref="OU104" si="124">OP104*(1+OQ104+OR104+OS104+OT104)</f>
        <v>9227.8000000000011</v>
      </c>
      <c r="OV104" s="114">
        <f t="shared" ref="OV104" si="125">ROUND(OU104,0)</f>
        <v>9228</v>
      </c>
      <c r="OW104" s="99">
        <v>1</v>
      </c>
      <c r="OX104" s="114">
        <f t="shared" ref="OX104" si="126">ROUND(OV104*OW104,0)</f>
        <v>9228</v>
      </c>
      <c r="OY104" s="77">
        <f t="shared" ref="OY104" si="127">OX104*OO104</f>
        <v>0</v>
      </c>
      <c r="OZ104" s="132" t="s">
        <v>23</v>
      </c>
      <c r="PA104" s="99" t="s">
        <v>142</v>
      </c>
      <c r="PB104" s="99" t="s">
        <v>43</v>
      </c>
      <c r="PC104" s="99" t="s">
        <v>40</v>
      </c>
      <c r="PD104" s="99"/>
      <c r="PE104" s="99"/>
      <c r="PF104" s="99">
        <v>6364</v>
      </c>
      <c r="PG104" s="99">
        <v>0.1</v>
      </c>
      <c r="PH104" s="106">
        <v>0.1</v>
      </c>
      <c r="PI104" s="106">
        <v>0.25</v>
      </c>
      <c r="PJ104" s="106"/>
      <c r="PK104" s="107">
        <f t="shared" ref="PK104" si="128">PF104*(1+PG104+PH104+PI104+PJ104)</f>
        <v>9227.8000000000011</v>
      </c>
      <c r="PL104" s="114">
        <f t="shared" ref="PL104" si="129">ROUND(PK104,0)</f>
        <v>9228</v>
      </c>
      <c r="PM104" s="99">
        <v>1</v>
      </c>
      <c r="PN104" s="114">
        <f t="shared" ref="PN104" si="130">ROUND(PL104*PM104,0)</f>
        <v>9228</v>
      </c>
      <c r="PO104" s="77">
        <f t="shared" ref="PO104" si="131">PN104*PE104</f>
        <v>0</v>
      </c>
      <c r="PP104" s="132" t="s">
        <v>23</v>
      </c>
      <c r="PQ104" s="99" t="s">
        <v>142</v>
      </c>
      <c r="PR104" s="99" t="s">
        <v>43</v>
      </c>
      <c r="PS104" s="99" t="s">
        <v>40</v>
      </c>
      <c r="PT104" s="99"/>
      <c r="PU104" s="99"/>
      <c r="PV104" s="99">
        <v>6364</v>
      </c>
      <c r="PW104" s="99">
        <v>0.1</v>
      </c>
      <c r="PX104" s="106">
        <v>0.1</v>
      </c>
      <c r="PY104" s="106">
        <v>0.25</v>
      </c>
      <c r="PZ104" s="106"/>
      <c r="QA104" s="107">
        <f t="shared" ref="QA104" si="132">PV104*(1+PW104+PX104+PY104+PZ104)</f>
        <v>9227.8000000000011</v>
      </c>
      <c r="QB104" s="114">
        <f t="shared" ref="QB104" si="133">ROUND(QA104,0)</f>
        <v>9228</v>
      </c>
      <c r="QC104" s="99">
        <v>1</v>
      </c>
      <c r="QD104" s="114">
        <f t="shared" ref="QD104" si="134">ROUND(QB104*QC104,0)</f>
        <v>9228</v>
      </c>
      <c r="QE104" s="77">
        <f t="shared" ref="QE104" si="135">QD104*PU104</f>
        <v>0</v>
      </c>
      <c r="QF104" s="132" t="s">
        <v>23</v>
      </c>
      <c r="QG104" s="99" t="s">
        <v>142</v>
      </c>
      <c r="QH104" s="99" t="s">
        <v>43</v>
      </c>
      <c r="QI104" s="99" t="s">
        <v>40</v>
      </c>
      <c r="QJ104" s="99"/>
      <c r="QK104" s="99"/>
      <c r="QL104" s="99">
        <v>6364</v>
      </c>
      <c r="QM104" s="99">
        <v>0.1</v>
      </c>
      <c r="QN104" s="106">
        <v>0.1</v>
      </c>
      <c r="QO104" s="106">
        <v>0.25</v>
      </c>
      <c r="QP104" s="106"/>
      <c r="QQ104" s="107">
        <f t="shared" ref="QQ104" si="136">QL104*(1+QM104+QN104+QO104+QP104)</f>
        <v>9227.8000000000011</v>
      </c>
      <c r="QR104" s="114">
        <f t="shared" ref="QR104" si="137">ROUND(QQ104,0)</f>
        <v>9228</v>
      </c>
      <c r="QS104" s="99">
        <v>1</v>
      </c>
      <c r="QT104" s="114">
        <f t="shared" ref="QT104" si="138">ROUND(QR104*QS104,0)</f>
        <v>9228</v>
      </c>
      <c r="QU104" s="77">
        <f t="shared" ref="QU104" si="139">QT104*QK104</f>
        <v>0</v>
      </c>
      <c r="QV104" s="132" t="s">
        <v>23</v>
      </c>
      <c r="QW104" s="99" t="s">
        <v>142</v>
      </c>
      <c r="QX104" s="99" t="s">
        <v>43</v>
      </c>
      <c r="QY104" s="99" t="s">
        <v>40</v>
      </c>
      <c r="QZ104" s="99"/>
      <c r="RA104" s="99"/>
      <c r="RB104" s="99">
        <v>6364</v>
      </c>
      <c r="RC104" s="99">
        <v>0.1</v>
      </c>
      <c r="RD104" s="106">
        <v>0.1</v>
      </c>
      <c r="RE104" s="106">
        <v>0.25</v>
      </c>
      <c r="RF104" s="106"/>
      <c r="RG104" s="107">
        <f t="shared" ref="RG104" si="140">RB104*(1+RC104+RD104+RE104+RF104)</f>
        <v>9227.8000000000011</v>
      </c>
      <c r="RH104" s="114">
        <f t="shared" ref="RH104" si="141">ROUND(RG104,0)</f>
        <v>9228</v>
      </c>
      <c r="RI104" s="99">
        <v>1</v>
      </c>
      <c r="RJ104" s="114">
        <f t="shared" ref="RJ104" si="142">ROUND(RH104*RI104,0)</f>
        <v>9228</v>
      </c>
      <c r="RK104" s="77">
        <f t="shared" ref="RK104" si="143">RJ104*RA104</f>
        <v>0</v>
      </c>
      <c r="RL104" s="132" t="s">
        <v>23</v>
      </c>
      <c r="RM104" s="99" t="s">
        <v>142</v>
      </c>
      <c r="RN104" s="99" t="s">
        <v>43</v>
      </c>
      <c r="RO104" s="99" t="s">
        <v>40</v>
      </c>
      <c r="RP104" s="99"/>
      <c r="RQ104" s="99"/>
      <c r="RR104" s="99">
        <v>6364</v>
      </c>
      <c r="RS104" s="99">
        <v>0.1</v>
      </c>
      <c r="RT104" s="106">
        <v>0.1</v>
      </c>
      <c r="RU104" s="106">
        <v>0.25</v>
      </c>
      <c r="RV104" s="106"/>
      <c r="RW104" s="107">
        <f t="shared" ref="RW104" si="144">RR104*(1+RS104+RT104+RU104+RV104)</f>
        <v>9227.8000000000011</v>
      </c>
      <c r="RX104" s="114">
        <f t="shared" ref="RX104" si="145">ROUND(RW104,0)</f>
        <v>9228</v>
      </c>
      <c r="RY104" s="99">
        <v>1</v>
      </c>
      <c r="RZ104" s="114">
        <f t="shared" ref="RZ104" si="146">ROUND(RX104*RY104,0)</f>
        <v>9228</v>
      </c>
      <c r="SA104" s="77">
        <f t="shared" ref="SA104" si="147">RZ104*RQ104</f>
        <v>0</v>
      </c>
      <c r="SB104" s="132" t="s">
        <v>23</v>
      </c>
      <c r="SC104" s="99" t="s">
        <v>142</v>
      </c>
      <c r="SD104" s="99" t="s">
        <v>43</v>
      </c>
      <c r="SE104" s="99" t="s">
        <v>40</v>
      </c>
      <c r="SF104" s="99"/>
      <c r="SG104" s="99"/>
      <c r="SH104" s="99">
        <v>6364</v>
      </c>
      <c r="SI104" s="99">
        <v>0.1</v>
      </c>
      <c r="SJ104" s="106">
        <v>0.1</v>
      </c>
      <c r="SK104" s="106">
        <v>0.25</v>
      </c>
      <c r="SL104" s="106"/>
      <c r="SM104" s="107">
        <f t="shared" ref="SM104" si="148">SH104*(1+SI104+SJ104+SK104+SL104)</f>
        <v>9227.8000000000011</v>
      </c>
      <c r="SN104" s="114">
        <f t="shared" ref="SN104" si="149">ROUND(SM104,0)</f>
        <v>9228</v>
      </c>
      <c r="SO104" s="99">
        <v>1</v>
      </c>
      <c r="SP104" s="114">
        <f t="shared" ref="SP104" si="150">ROUND(SN104*SO104,0)</f>
        <v>9228</v>
      </c>
      <c r="SQ104" s="77">
        <f t="shared" ref="SQ104" si="151">SP104*SG104</f>
        <v>0</v>
      </c>
      <c r="SR104" s="132" t="s">
        <v>23</v>
      </c>
      <c r="SS104" s="99" t="s">
        <v>142</v>
      </c>
      <c r="ST104" s="99" t="s">
        <v>43</v>
      </c>
      <c r="SU104" s="99" t="s">
        <v>40</v>
      </c>
      <c r="SV104" s="99"/>
      <c r="SW104" s="99"/>
      <c r="SX104" s="99">
        <v>6364</v>
      </c>
      <c r="SY104" s="99">
        <v>0.1</v>
      </c>
      <c r="SZ104" s="106">
        <v>0.1</v>
      </c>
      <c r="TA104" s="106">
        <v>0.25</v>
      </c>
      <c r="TB104" s="106"/>
      <c r="TC104" s="107">
        <f t="shared" ref="TC104" si="152">SX104*(1+SY104+SZ104+TA104+TB104)</f>
        <v>9227.8000000000011</v>
      </c>
      <c r="TD104" s="114">
        <f t="shared" ref="TD104" si="153">ROUND(TC104,0)</f>
        <v>9228</v>
      </c>
      <c r="TE104" s="99">
        <v>1</v>
      </c>
      <c r="TF104" s="114">
        <f t="shared" ref="TF104" si="154">ROUND(TD104*TE104,0)</f>
        <v>9228</v>
      </c>
      <c r="TG104" s="77">
        <f t="shared" ref="TG104" si="155">TF104*SW104</f>
        <v>0</v>
      </c>
      <c r="TH104" s="132" t="s">
        <v>23</v>
      </c>
      <c r="TI104" s="99" t="s">
        <v>142</v>
      </c>
      <c r="TJ104" s="99" t="s">
        <v>43</v>
      </c>
      <c r="TK104" s="99" t="s">
        <v>40</v>
      </c>
      <c r="TL104" s="99"/>
      <c r="TM104" s="99"/>
      <c r="TN104" s="99">
        <v>6364</v>
      </c>
      <c r="TO104" s="99">
        <v>0.1</v>
      </c>
      <c r="TP104" s="106">
        <v>0.1</v>
      </c>
      <c r="TQ104" s="106">
        <v>0.25</v>
      </c>
      <c r="TR104" s="106"/>
      <c r="TS104" s="107">
        <f t="shared" ref="TS104" si="156">TN104*(1+TO104+TP104+TQ104+TR104)</f>
        <v>9227.8000000000011</v>
      </c>
      <c r="TT104" s="114">
        <f t="shared" ref="TT104" si="157">ROUND(TS104,0)</f>
        <v>9228</v>
      </c>
      <c r="TU104" s="99">
        <v>1</v>
      </c>
      <c r="TV104" s="114">
        <f t="shared" ref="TV104" si="158">ROUND(TT104*TU104,0)</f>
        <v>9228</v>
      </c>
      <c r="TW104" s="77">
        <f t="shared" ref="TW104" si="159">TV104*TM104</f>
        <v>0</v>
      </c>
      <c r="TX104" s="132" t="s">
        <v>23</v>
      </c>
      <c r="TY104" s="99" t="s">
        <v>142</v>
      </c>
      <c r="TZ104" s="99" t="s">
        <v>43</v>
      </c>
      <c r="UA104" s="99" t="s">
        <v>40</v>
      </c>
      <c r="UB104" s="99"/>
      <c r="UC104" s="99"/>
      <c r="UD104" s="99">
        <v>6364</v>
      </c>
      <c r="UE104" s="99">
        <v>0.1</v>
      </c>
      <c r="UF104" s="106">
        <v>0.1</v>
      </c>
      <c r="UG104" s="106">
        <v>0.25</v>
      </c>
      <c r="UH104" s="106"/>
      <c r="UI104" s="107">
        <f t="shared" ref="UI104" si="160">UD104*(1+UE104+UF104+UG104+UH104)</f>
        <v>9227.8000000000011</v>
      </c>
      <c r="UJ104" s="114">
        <f t="shared" ref="UJ104" si="161">ROUND(UI104,0)</f>
        <v>9228</v>
      </c>
      <c r="UK104" s="99">
        <v>1</v>
      </c>
      <c r="UL104" s="114">
        <f t="shared" ref="UL104" si="162">ROUND(UJ104*UK104,0)</f>
        <v>9228</v>
      </c>
      <c r="UM104" s="77">
        <f t="shared" ref="UM104" si="163">UL104*UC104</f>
        <v>0</v>
      </c>
      <c r="UN104" s="132" t="s">
        <v>23</v>
      </c>
      <c r="UO104" s="99" t="s">
        <v>142</v>
      </c>
      <c r="UP104" s="99" t="s">
        <v>43</v>
      </c>
      <c r="UQ104" s="99" t="s">
        <v>40</v>
      </c>
      <c r="UR104" s="99"/>
      <c r="US104" s="99"/>
      <c r="UT104" s="99">
        <v>6364</v>
      </c>
      <c r="UU104" s="99">
        <v>0.1</v>
      </c>
      <c r="UV104" s="106">
        <v>0.1</v>
      </c>
      <c r="UW104" s="106">
        <v>0.25</v>
      </c>
      <c r="UX104" s="106"/>
      <c r="UY104" s="107">
        <f t="shared" ref="UY104" si="164">UT104*(1+UU104+UV104+UW104+UX104)</f>
        <v>9227.8000000000011</v>
      </c>
      <c r="UZ104" s="114">
        <f t="shared" ref="UZ104" si="165">ROUND(UY104,0)</f>
        <v>9228</v>
      </c>
      <c r="VA104" s="99">
        <v>1</v>
      </c>
      <c r="VB104" s="114">
        <f t="shared" ref="VB104" si="166">ROUND(UZ104*VA104,0)</f>
        <v>9228</v>
      </c>
      <c r="VC104" s="77">
        <f t="shared" ref="VC104" si="167">VB104*US104</f>
        <v>0</v>
      </c>
      <c r="VD104" s="132" t="s">
        <v>23</v>
      </c>
      <c r="VE104" s="99" t="s">
        <v>142</v>
      </c>
      <c r="VF104" s="99" t="s">
        <v>43</v>
      </c>
      <c r="VG104" s="99" t="s">
        <v>40</v>
      </c>
      <c r="VH104" s="99"/>
      <c r="VI104" s="99"/>
      <c r="VJ104" s="99">
        <v>6364</v>
      </c>
      <c r="VK104" s="99">
        <v>0.1</v>
      </c>
      <c r="VL104" s="106">
        <v>0.1</v>
      </c>
      <c r="VM104" s="106">
        <v>0.25</v>
      </c>
      <c r="VN104" s="106"/>
      <c r="VO104" s="107">
        <f t="shared" ref="VO104" si="168">VJ104*(1+VK104+VL104+VM104+VN104)</f>
        <v>9227.8000000000011</v>
      </c>
      <c r="VP104" s="114">
        <f t="shared" ref="VP104" si="169">ROUND(VO104,0)</f>
        <v>9228</v>
      </c>
      <c r="VQ104" s="99">
        <v>1</v>
      </c>
      <c r="VR104" s="114">
        <f t="shared" ref="VR104" si="170">ROUND(VP104*VQ104,0)</f>
        <v>9228</v>
      </c>
      <c r="VS104" s="77">
        <f t="shared" ref="VS104" si="171">VR104*VI104</f>
        <v>0</v>
      </c>
      <c r="VT104" s="132" t="s">
        <v>23</v>
      </c>
      <c r="VU104" s="99" t="s">
        <v>142</v>
      </c>
      <c r="VV104" s="99" t="s">
        <v>43</v>
      </c>
      <c r="VW104" s="99" t="s">
        <v>40</v>
      </c>
      <c r="VX104" s="99"/>
      <c r="VY104" s="99"/>
      <c r="VZ104" s="99">
        <v>6364</v>
      </c>
      <c r="WA104" s="99">
        <v>0.1</v>
      </c>
      <c r="WB104" s="106">
        <v>0.1</v>
      </c>
      <c r="WC104" s="106">
        <v>0.25</v>
      </c>
      <c r="WD104" s="106"/>
      <c r="WE104" s="107">
        <f t="shared" ref="WE104" si="172">VZ104*(1+WA104+WB104+WC104+WD104)</f>
        <v>9227.8000000000011</v>
      </c>
      <c r="WF104" s="114">
        <f t="shared" ref="WF104" si="173">ROUND(WE104,0)</f>
        <v>9228</v>
      </c>
      <c r="WG104" s="99">
        <v>1</v>
      </c>
      <c r="WH104" s="114">
        <f t="shared" ref="WH104" si="174">ROUND(WF104*WG104,0)</f>
        <v>9228</v>
      </c>
      <c r="WI104" s="77">
        <f t="shared" ref="WI104" si="175">WH104*VY104</f>
        <v>0</v>
      </c>
      <c r="WJ104" s="132" t="s">
        <v>23</v>
      </c>
      <c r="WK104" s="99" t="s">
        <v>142</v>
      </c>
      <c r="WL104" s="99" t="s">
        <v>43</v>
      </c>
      <c r="WM104" s="99" t="s">
        <v>40</v>
      </c>
      <c r="WN104" s="99"/>
      <c r="WO104" s="99"/>
      <c r="WP104" s="99">
        <v>6364</v>
      </c>
      <c r="WQ104" s="99">
        <v>0.1</v>
      </c>
      <c r="WR104" s="106">
        <v>0.1</v>
      </c>
      <c r="WS104" s="106">
        <v>0.25</v>
      </c>
      <c r="WT104" s="106"/>
      <c r="WU104" s="107">
        <f t="shared" ref="WU104" si="176">WP104*(1+WQ104+WR104+WS104+WT104)</f>
        <v>9227.8000000000011</v>
      </c>
      <c r="WV104" s="114">
        <f t="shared" ref="WV104" si="177">ROUND(WU104,0)</f>
        <v>9228</v>
      </c>
      <c r="WW104" s="99">
        <v>1</v>
      </c>
      <c r="WX104" s="114">
        <f t="shared" ref="WX104" si="178">ROUND(WV104*WW104,0)</f>
        <v>9228</v>
      </c>
      <c r="WY104" s="77">
        <f t="shared" ref="WY104" si="179">WX104*WO104</f>
        <v>0</v>
      </c>
      <c r="WZ104" s="132" t="s">
        <v>23</v>
      </c>
      <c r="XA104" s="99" t="s">
        <v>142</v>
      </c>
      <c r="XB104" s="99" t="s">
        <v>43</v>
      </c>
      <c r="XC104" s="99" t="s">
        <v>40</v>
      </c>
      <c r="XD104" s="99"/>
      <c r="XE104" s="99"/>
      <c r="XF104" s="99">
        <v>6364</v>
      </c>
      <c r="XG104" s="99">
        <v>0.1</v>
      </c>
      <c r="XH104" s="106">
        <v>0.1</v>
      </c>
      <c r="XI104" s="106">
        <v>0.25</v>
      </c>
      <c r="XJ104" s="106"/>
      <c r="XK104" s="107">
        <f t="shared" ref="XK104" si="180">XF104*(1+XG104+XH104+XI104+XJ104)</f>
        <v>9227.8000000000011</v>
      </c>
      <c r="XL104" s="114">
        <f t="shared" ref="XL104" si="181">ROUND(XK104,0)</f>
        <v>9228</v>
      </c>
      <c r="XM104" s="99">
        <v>1</v>
      </c>
      <c r="XN104" s="114">
        <f t="shared" ref="XN104" si="182">ROUND(XL104*XM104,0)</f>
        <v>9228</v>
      </c>
      <c r="XO104" s="77">
        <f t="shared" ref="XO104" si="183">XN104*XE104</f>
        <v>0</v>
      </c>
      <c r="XP104" s="132" t="s">
        <v>23</v>
      </c>
      <c r="XQ104" s="99" t="s">
        <v>142</v>
      </c>
      <c r="XR104" s="99" t="s">
        <v>43</v>
      </c>
      <c r="XS104" s="99" t="s">
        <v>40</v>
      </c>
      <c r="XT104" s="99"/>
      <c r="XU104" s="99"/>
      <c r="XV104" s="99">
        <v>6364</v>
      </c>
      <c r="XW104" s="99">
        <v>0.1</v>
      </c>
      <c r="XX104" s="106">
        <v>0.1</v>
      </c>
      <c r="XY104" s="106">
        <v>0.25</v>
      </c>
      <c r="XZ104" s="106"/>
      <c r="YA104" s="107">
        <f t="shared" ref="YA104" si="184">XV104*(1+XW104+XX104+XY104+XZ104)</f>
        <v>9227.8000000000011</v>
      </c>
      <c r="YB104" s="114">
        <f t="shared" ref="YB104" si="185">ROUND(YA104,0)</f>
        <v>9228</v>
      </c>
      <c r="YC104" s="99">
        <v>1</v>
      </c>
      <c r="YD104" s="114">
        <f t="shared" ref="YD104" si="186">ROUND(YB104*YC104,0)</f>
        <v>9228</v>
      </c>
      <c r="YE104" s="77">
        <f t="shared" ref="YE104" si="187">YD104*XU104</f>
        <v>0</v>
      </c>
      <c r="YF104" s="132" t="s">
        <v>23</v>
      </c>
      <c r="YG104" s="99" t="s">
        <v>142</v>
      </c>
      <c r="YH104" s="99" t="s">
        <v>43</v>
      </c>
      <c r="YI104" s="99" t="s">
        <v>40</v>
      </c>
      <c r="YJ104" s="99"/>
      <c r="YK104" s="99"/>
      <c r="YL104" s="99">
        <v>6364</v>
      </c>
      <c r="YM104" s="99">
        <v>0.1</v>
      </c>
      <c r="YN104" s="106">
        <v>0.1</v>
      </c>
      <c r="YO104" s="106">
        <v>0.25</v>
      </c>
      <c r="YP104" s="106"/>
      <c r="YQ104" s="107">
        <f t="shared" ref="YQ104" si="188">YL104*(1+YM104+YN104+YO104+YP104)</f>
        <v>9227.8000000000011</v>
      </c>
      <c r="YR104" s="114">
        <f t="shared" ref="YR104" si="189">ROUND(YQ104,0)</f>
        <v>9228</v>
      </c>
      <c r="YS104" s="99">
        <v>1</v>
      </c>
      <c r="YT104" s="114">
        <f t="shared" ref="YT104" si="190">ROUND(YR104*YS104,0)</f>
        <v>9228</v>
      </c>
      <c r="YU104" s="77">
        <f t="shared" ref="YU104" si="191">YT104*YK104</f>
        <v>0</v>
      </c>
      <c r="YV104" s="132" t="s">
        <v>23</v>
      </c>
      <c r="YW104" s="99" t="s">
        <v>142</v>
      </c>
      <c r="YX104" s="99" t="s">
        <v>43</v>
      </c>
      <c r="YY104" s="99" t="s">
        <v>40</v>
      </c>
      <c r="YZ104" s="99"/>
      <c r="ZA104" s="99"/>
      <c r="ZB104" s="99">
        <v>6364</v>
      </c>
      <c r="ZC104" s="99">
        <v>0.1</v>
      </c>
      <c r="ZD104" s="106">
        <v>0.1</v>
      </c>
      <c r="ZE104" s="106">
        <v>0.25</v>
      </c>
      <c r="ZF104" s="106"/>
      <c r="ZG104" s="107">
        <f t="shared" ref="ZG104" si="192">ZB104*(1+ZC104+ZD104+ZE104+ZF104)</f>
        <v>9227.8000000000011</v>
      </c>
      <c r="ZH104" s="114">
        <f t="shared" ref="ZH104" si="193">ROUND(ZG104,0)</f>
        <v>9228</v>
      </c>
      <c r="ZI104" s="99">
        <v>1</v>
      </c>
      <c r="ZJ104" s="114">
        <f t="shared" ref="ZJ104" si="194">ROUND(ZH104*ZI104,0)</f>
        <v>9228</v>
      </c>
      <c r="ZK104" s="77">
        <f t="shared" ref="ZK104" si="195">ZJ104*ZA104</f>
        <v>0</v>
      </c>
      <c r="ZL104" s="132" t="s">
        <v>23</v>
      </c>
      <c r="ZM104" s="99" t="s">
        <v>142</v>
      </c>
      <c r="ZN104" s="99" t="s">
        <v>43</v>
      </c>
      <c r="ZO104" s="99" t="s">
        <v>40</v>
      </c>
      <c r="ZP104" s="99"/>
      <c r="ZQ104" s="99"/>
      <c r="ZR104" s="99">
        <v>6364</v>
      </c>
      <c r="ZS104" s="99">
        <v>0.1</v>
      </c>
      <c r="ZT104" s="106">
        <v>0.1</v>
      </c>
      <c r="ZU104" s="106">
        <v>0.25</v>
      </c>
      <c r="ZV104" s="106"/>
      <c r="ZW104" s="107">
        <f t="shared" ref="ZW104" si="196">ZR104*(1+ZS104+ZT104+ZU104+ZV104)</f>
        <v>9227.8000000000011</v>
      </c>
      <c r="ZX104" s="114">
        <f t="shared" ref="ZX104" si="197">ROUND(ZW104,0)</f>
        <v>9228</v>
      </c>
      <c r="ZY104" s="99">
        <v>1</v>
      </c>
      <c r="ZZ104" s="114">
        <f t="shared" ref="ZZ104" si="198">ROUND(ZX104*ZY104,0)</f>
        <v>9228</v>
      </c>
      <c r="AAA104" s="77">
        <f t="shared" ref="AAA104" si="199">ZZ104*ZQ104</f>
        <v>0</v>
      </c>
      <c r="AAB104" s="132" t="s">
        <v>23</v>
      </c>
      <c r="AAC104" s="99" t="s">
        <v>142</v>
      </c>
      <c r="AAD104" s="99" t="s">
        <v>43</v>
      </c>
      <c r="AAE104" s="99" t="s">
        <v>40</v>
      </c>
      <c r="AAF104" s="99"/>
      <c r="AAG104" s="99"/>
      <c r="AAH104" s="99">
        <v>6364</v>
      </c>
      <c r="AAI104" s="99">
        <v>0.1</v>
      </c>
      <c r="AAJ104" s="106">
        <v>0.1</v>
      </c>
      <c r="AAK104" s="106">
        <v>0.25</v>
      </c>
      <c r="AAL104" s="106"/>
      <c r="AAM104" s="107">
        <f t="shared" ref="AAM104" si="200">AAH104*(1+AAI104+AAJ104+AAK104+AAL104)</f>
        <v>9227.8000000000011</v>
      </c>
      <c r="AAN104" s="114">
        <f t="shared" ref="AAN104" si="201">ROUND(AAM104,0)</f>
        <v>9228</v>
      </c>
      <c r="AAO104" s="99">
        <v>1</v>
      </c>
      <c r="AAP104" s="114">
        <f t="shared" ref="AAP104" si="202">ROUND(AAN104*AAO104,0)</f>
        <v>9228</v>
      </c>
      <c r="AAQ104" s="77">
        <f t="shared" ref="AAQ104" si="203">AAP104*AAG104</f>
        <v>0</v>
      </c>
      <c r="AAR104" s="132" t="s">
        <v>23</v>
      </c>
      <c r="AAS104" s="99" t="s">
        <v>142</v>
      </c>
      <c r="AAT104" s="99" t="s">
        <v>43</v>
      </c>
      <c r="AAU104" s="99" t="s">
        <v>40</v>
      </c>
      <c r="AAV104" s="99"/>
      <c r="AAW104" s="99"/>
      <c r="AAX104" s="99">
        <v>6364</v>
      </c>
      <c r="AAY104" s="99">
        <v>0.1</v>
      </c>
      <c r="AAZ104" s="106">
        <v>0.1</v>
      </c>
      <c r="ABA104" s="106">
        <v>0.25</v>
      </c>
      <c r="ABB104" s="106"/>
      <c r="ABC104" s="107">
        <f t="shared" ref="ABC104" si="204">AAX104*(1+AAY104+AAZ104+ABA104+ABB104)</f>
        <v>9227.8000000000011</v>
      </c>
      <c r="ABD104" s="114">
        <f t="shared" ref="ABD104" si="205">ROUND(ABC104,0)</f>
        <v>9228</v>
      </c>
      <c r="ABE104" s="99">
        <v>1</v>
      </c>
      <c r="ABF104" s="114">
        <f t="shared" ref="ABF104" si="206">ROUND(ABD104*ABE104,0)</f>
        <v>9228</v>
      </c>
      <c r="ABG104" s="77">
        <f t="shared" ref="ABG104" si="207">ABF104*AAW104</f>
        <v>0</v>
      </c>
      <c r="ABH104" s="132" t="s">
        <v>23</v>
      </c>
      <c r="ABI104" s="99" t="s">
        <v>142</v>
      </c>
      <c r="ABJ104" s="99" t="s">
        <v>43</v>
      </c>
      <c r="ABK104" s="99" t="s">
        <v>40</v>
      </c>
      <c r="ABL104" s="99"/>
      <c r="ABM104" s="99"/>
      <c r="ABN104" s="99">
        <v>6364</v>
      </c>
      <c r="ABO104" s="99">
        <v>0.1</v>
      </c>
      <c r="ABP104" s="106">
        <v>0.1</v>
      </c>
      <c r="ABQ104" s="106">
        <v>0.25</v>
      </c>
      <c r="ABR104" s="106"/>
      <c r="ABS104" s="107">
        <f t="shared" ref="ABS104" si="208">ABN104*(1+ABO104+ABP104+ABQ104+ABR104)</f>
        <v>9227.8000000000011</v>
      </c>
      <c r="ABT104" s="114">
        <f t="shared" ref="ABT104" si="209">ROUND(ABS104,0)</f>
        <v>9228</v>
      </c>
      <c r="ABU104" s="99">
        <v>1</v>
      </c>
      <c r="ABV104" s="114">
        <f t="shared" ref="ABV104" si="210">ROUND(ABT104*ABU104,0)</f>
        <v>9228</v>
      </c>
      <c r="ABW104" s="77">
        <f t="shared" ref="ABW104" si="211">ABV104*ABM104</f>
        <v>0</v>
      </c>
      <c r="ABX104" s="132" t="s">
        <v>23</v>
      </c>
      <c r="ABY104" s="99" t="s">
        <v>142</v>
      </c>
      <c r="ABZ104" s="99" t="s">
        <v>43</v>
      </c>
      <c r="ACA104" s="99" t="s">
        <v>40</v>
      </c>
      <c r="ACB104" s="99"/>
      <c r="ACC104" s="99"/>
      <c r="ACD104" s="99">
        <v>6364</v>
      </c>
      <c r="ACE104" s="99">
        <v>0.1</v>
      </c>
      <c r="ACF104" s="106">
        <v>0.1</v>
      </c>
      <c r="ACG104" s="106">
        <v>0.25</v>
      </c>
      <c r="ACH104" s="106"/>
      <c r="ACI104" s="107">
        <f t="shared" ref="ACI104" si="212">ACD104*(1+ACE104+ACF104+ACG104+ACH104)</f>
        <v>9227.8000000000011</v>
      </c>
      <c r="ACJ104" s="114">
        <f t="shared" ref="ACJ104" si="213">ROUND(ACI104,0)</f>
        <v>9228</v>
      </c>
      <c r="ACK104" s="99">
        <v>1</v>
      </c>
      <c r="ACL104" s="114">
        <f t="shared" ref="ACL104" si="214">ROUND(ACJ104*ACK104,0)</f>
        <v>9228</v>
      </c>
      <c r="ACM104" s="77">
        <f t="shared" ref="ACM104" si="215">ACL104*ACC104</f>
        <v>0</v>
      </c>
      <c r="ACN104" s="132" t="s">
        <v>23</v>
      </c>
      <c r="ACO104" s="99" t="s">
        <v>142</v>
      </c>
      <c r="ACP104" s="99" t="s">
        <v>43</v>
      </c>
      <c r="ACQ104" s="99" t="s">
        <v>40</v>
      </c>
      <c r="ACR104" s="99"/>
      <c r="ACS104" s="99"/>
      <c r="ACT104" s="99">
        <v>6364</v>
      </c>
      <c r="ACU104" s="99">
        <v>0.1</v>
      </c>
      <c r="ACV104" s="106">
        <v>0.1</v>
      </c>
      <c r="ACW104" s="106">
        <v>0.25</v>
      </c>
      <c r="ACX104" s="106"/>
      <c r="ACY104" s="107">
        <f t="shared" ref="ACY104" si="216">ACT104*(1+ACU104+ACV104+ACW104+ACX104)</f>
        <v>9227.8000000000011</v>
      </c>
      <c r="ACZ104" s="114">
        <f t="shared" ref="ACZ104" si="217">ROUND(ACY104,0)</f>
        <v>9228</v>
      </c>
      <c r="ADA104" s="99">
        <v>1</v>
      </c>
      <c r="ADB104" s="114">
        <f t="shared" ref="ADB104" si="218">ROUND(ACZ104*ADA104,0)</f>
        <v>9228</v>
      </c>
      <c r="ADC104" s="77">
        <f t="shared" ref="ADC104" si="219">ADB104*ACS104</f>
        <v>0</v>
      </c>
      <c r="ADD104" s="132" t="s">
        <v>23</v>
      </c>
      <c r="ADE104" s="99" t="s">
        <v>142</v>
      </c>
      <c r="ADF104" s="99" t="s">
        <v>43</v>
      </c>
      <c r="ADG104" s="99" t="s">
        <v>40</v>
      </c>
      <c r="ADH104" s="99"/>
      <c r="ADI104" s="99"/>
      <c r="ADJ104" s="99">
        <v>6364</v>
      </c>
      <c r="ADK104" s="99">
        <v>0.1</v>
      </c>
      <c r="ADL104" s="106">
        <v>0.1</v>
      </c>
      <c r="ADM104" s="106">
        <v>0.25</v>
      </c>
      <c r="ADN104" s="106"/>
      <c r="ADO104" s="107">
        <f t="shared" ref="ADO104" si="220">ADJ104*(1+ADK104+ADL104+ADM104+ADN104)</f>
        <v>9227.8000000000011</v>
      </c>
      <c r="ADP104" s="114">
        <f t="shared" ref="ADP104" si="221">ROUND(ADO104,0)</f>
        <v>9228</v>
      </c>
      <c r="ADQ104" s="99">
        <v>1</v>
      </c>
      <c r="ADR104" s="114">
        <f t="shared" ref="ADR104" si="222">ROUND(ADP104*ADQ104,0)</f>
        <v>9228</v>
      </c>
      <c r="ADS104" s="77">
        <f t="shared" ref="ADS104" si="223">ADR104*ADI104</f>
        <v>0</v>
      </c>
      <c r="ADT104" s="132" t="s">
        <v>23</v>
      </c>
      <c r="ADU104" s="99" t="s">
        <v>142</v>
      </c>
      <c r="ADV104" s="99" t="s">
        <v>43</v>
      </c>
      <c r="ADW104" s="99" t="s">
        <v>40</v>
      </c>
      <c r="ADX104" s="99"/>
      <c r="ADY104" s="99"/>
      <c r="ADZ104" s="99">
        <v>6364</v>
      </c>
      <c r="AEA104" s="99">
        <v>0.1</v>
      </c>
      <c r="AEB104" s="106">
        <v>0.1</v>
      </c>
      <c r="AEC104" s="106">
        <v>0.25</v>
      </c>
      <c r="AED104" s="106"/>
      <c r="AEE104" s="107">
        <f t="shared" ref="AEE104" si="224">ADZ104*(1+AEA104+AEB104+AEC104+AED104)</f>
        <v>9227.8000000000011</v>
      </c>
      <c r="AEF104" s="114">
        <f t="shared" ref="AEF104" si="225">ROUND(AEE104,0)</f>
        <v>9228</v>
      </c>
      <c r="AEG104" s="99">
        <v>1</v>
      </c>
      <c r="AEH104" s="114">
        <f t="shared" ref="AEH104" si="226">ROUND(AEF104*AEG104,0)</f>
        <v>9228</v>
      </c>
      <c r="AEI104" s="77">
        <f t="shared" ref="AEI104" si="227">AEH104*ADY104</f>
        <v>0</v>
      </c>
      <c r="AEJ104" s="132" t="s">
        <v>23</v>
      </c>
      <c r="AEK104" s="99" t="s">
        <v>142</v>
      </c>
      <c r="AEL104" s="99" t="s">
        <v>43</v>
      </c>
      <c r="AEM104" s="99" t="s">
        <v>40</v>
      </c>
      <c r="AEN104" s="99"/>
      <c r="AEO104" s="99"/>
      <c r="AEP104" s="99">
        <v>6364</v>
      </c>
      <c r="AEQ104" s="99">
        <v>0.1</v>
      </c>
      <c r="AER104" s="106">
        <v>0.1</v>
      </c>
      <c r="AES104" s="106">
        <v>0.25</v>
      </c>
      <c r="AET104" s="106"/>
      <c r="AEU104" s="107">
        <f t="shared" ref="AEU104" si="228">AEP104*(1+AEQ104+AER104+AES104+AET104)</f>
        <v>9227.8000000000011</v>
      </c>
      <c r="AEV104" s="114">
        <f t="shared" ref="AEV104" si="229">ROUND(AEU104,0)</f>
        <v>9228</v>
      </c>
      <c r="AEW104" s="99">
        <v>1</v>
      </c>
      <c r="AEX104" s="114">
        <f t="shared" ref="AEX104" si="230">ROUND(AEV104*AEW104,0)</f>
        <v>9228</v>
      </c>
      <c r="AEY104" s="77">
        <f t="shared" ref="AEY104" si="231">AEX104*AEO104</f>
        <v>0</v>
      </c>
      <c r="AEZ104" s="132" t="s">
        <v>23</v>
      </c>
      <c r="AFA104" s="99" t="s">
        <v>142</v>
      </c>
      <c r="AFB104" s="99" t="s">
        <v>43</v>
      </c>
      <c r="AFC104" s="99" t="s">
        <v>40</v>
      </c>
      <c r="AFD104" s="99"/>
      <c r="AFE104" s="99"/>
      <c r="AFF104" s="99">
        <v>6364</v>
      </c>
      <c r="AFG104" s="99">
        <v>0.1</v>
      </c>
      <c r="AFH104" s="106">
        <v>0.1</v>
      </c>
      <c r="AFI104" s="106">
        <v>0.25</v>
      </c>
      <c r="AFJ104" s="106"/>
      <c r="AFK104" s="107">
        <f t="shared" ref="AFK104" si="232">AFF104*(1+AFG104+AFH104+AFI104+AFJ104)</f>
        <v>9227.8000000000011</v>
      </c>
      <c r="AFL104" s="114">
        <f t="shared" ref="AFL104" si="233">ROUND(AFK104,0)</f>
        <v>9228</v>
      </c>
      <c r="AFM104" s="99">
        <v>1</v>
      </c>
      <c r="AFN104" s="114">
        <f t="shared" ref="AFN104" si="234">ROUND(AFL104*AFM104,0)</f>
        <v>9228</v>
      </c>
      <c r="AFO104" s="77">
        <f t="shared" ref="AFO104" si="235">AFN104*AFE104</f>
        <v>0</v>
      </c>
      <c r="AFP104" s="132" t="s">
        <v>23</v>
      </c>
      <c r="AFQ104" s="99" t="s">
        <v>142</v>
      </c>
      <c r="AFR104" s="99" t="s">
        <v>43</v>
      </c>
      <c r="AFS104" s="99" t="s">
        <v>40</v>
      </c>
      <c r="AFT104" s="99"/>
      <c r="AFU104" s="99"/>
      <c r="AFV104" s="99">
        <v>6364</v>
      </c>
      <c r="AFW104" s="99">
        <v>0.1</v>
      </c>
      <c r="AFX104" s="106">
        <v>0.1</v>
      </c>
      <c r="AFY104" s="106">
        <v>0.25</v>
      </c>
      <c r="AFZ104" s="106"/>
      <c r="AGA104" s="107">
        <f t="shared" ref="AGA104" si="236">AFV104*(1+AFW104+AFX104+AFY104+AFZ104)</f>
        <v>9227.8000000000011</v>
      </c>
      <c r="AGB104" s="114">
        <f t="shared" ref="AGB104" si="237">ROUND(AGA104,0)</f>
        <v>9228</v>
      </c>
      <c r="AGC104" s="99">
        <v>1</v>
      </c>
      <c r="AGD104" s="114">
        <f t="shared" ref="AGD104" si="238">ROUND(AGB104*AGC104,0)</f>
        <v>9228</v>
      </c>
      <c r="AGE104" s="77">
        <f t="shared" ref="AGE104" si="239">AGD104*AFU104</f>
        <v>0</v>
      </c>
      <c r="AGF104" s="132" t="s">
        <v>23</v>
      </c>
      <c r="AGG104" s="99" t="s">
        <v>142</v>
      </c>
      <c r="AGH104" s="99" t="s">
        <v>43</v>
      </c>
      <c r="AGI104" s="99" t="s">
        <v>40</v>
      </c>
      <c r="AGJ104" s="99"/>
      <c r="AGK104" s="99"/>
      <c r="AGL104" s="99">
        <v>6364</v>
      </c>
      <c r="AGM104" s="99">
        <v>0.1</v>
      </c>
      <c r="AGN104" s="106">
        <v>0.1</v>
      </c>
      <c r="AGO104" s="106">
        <v>0.25</v>
      </c>
      <c r="AGP104" s="106"/>
      <c r="AGQ104" s="107">
        <f t="shared" ref="AGQ104" si="240">AGL104*(1+AGM104+AGN104+AGO104+AGP104)</f>
        <v>9227.8000000000011</v>
      </c>
      <c r="AGR104" s="114">
        <f t="shared" ref="AGR104" si="241">ROUND(AGQ104,0)</f>
        <v>9228</v>
      </c>
      <c r="AGS104" s="99">
        <v>1</v>
      </c>
      <c r="AGT104" s="114">
        <f t="shared" ref="AGT104" si="242">ROUND(AGR104*AGS104,0)</f>
        <v>9228</v>
      </c>
      <c r="AGU104" s="77">
        <f t="shared" ref="AGU104" si="243">AGT104*AGK104</f>
        <v>0</v>
      </c>
      <c r="AGV104" s="132" t="s">
        <v>23</v>
      </c>
      <c r="AGW104" s="99" t="s">
        <v>142</v>
      </c>
      <c r="AGX104" s="99" t="s">
        <v>43</v>
      </c>
      <c r="AGY104" s="99" t="s">
        <v>40</v>
      </c>
      <c r="AGZ104" s="99"/>
      <c r="AHA104" s="99"/>
      <c r="AHB104" s="99">
        <v>6364</v>
      </c>
      <c r="AHC104" s="99">
        <v>0.1</v>
      </c>
      <c r="AHD104" s="106">
        <v>0.1</v>
      </c>
      <c r="AHE104" s="106">
        <v>0.25</v>
      </c>
      <c r="AHF104" s="106"/>
      <c r="AHG104" s="107">
        <f t="shared" ref="AHG104" si="244">AHB104*(1+AHC104+AHD104+AHE104+AHF104)</f>
        <v>9227.8000000000011</v>
      </c>
      <c r="AHH104" s="114">
        <f t="shared" ref="AHH104" si="245">ROUND(AHG104,0)</f>
        <v>9228</v>
      </c>
      <c r="AHI104" s="99">
        <v>1</v>
      </c>
      <c r="AHJ104" s="114">
        <f t="shared" ref="AHJ104" si="246">ROUND(AHH104*AHI104,0)</f>
        <v>9228</v>
      </c>
      <c r="AHK104" s="77">
        <f t="shared" ref="AHK104" si="247">AHJ104*AHA104</f>
        <v>0</v>
      </c>
      <c r="AHL104" s="132" t="s">
        <v>23</v>
      </c>
      <c r="AHM104" s="99" t="s">
        <v>142</v>
      </c>
      <c r="AHN104" s="99" t="s">
        <v>43</v>
      </c>
      <c r="AHO104" s="99" t="s">
        <v>40</v>
      </c>
      <c r="AHP104" s="99"/>
      <c r="AHQ104" s="99"/>
      <c r="AHR104" s="99">
        <v>6364</v>
      </c>
      <c r="AHS104" s="99">
        <v>0.1</v>
      </c>
      <c r="AHT104" s="106">
        <v>0.1</v>
      </c>
      <c r="AHU104" s="106">
        <v>0.25</v>
      </c>
      <c r="AHV104" s="106"/>
      <c r="AHW104" s="107">
        <f t="shared" ref="AHW104" si="248">AHR104*(1+AHS104+AHT104+AHU104+AHV104)</f>
        <v>9227.8000000000011</v>
      </c>
      <c r="AHX104" s="114">
        <f t="shared" ref="AHX104" si="249">ROUND(AHW104,0)</f>
        <v>9228</v>
      </c>
      <c r="AHY104" s="99">
        <v>1</v>
      </c>
      <c r="AHZ104" s="114">
        <f t="shared" ref="AHZ104" si="250">ROUND(AHX104*AHY104,0)</f>
        <v>9228</v>
      </c>
      <c r="AIA104" s="77">
        <f t="shared" ref="AIA104" si="251">AHZ104*AHQ104</f>
        <v>0</v>
      </c>
      <c r="AIB104" s="132" t="s">
        <v>23</v>
      </c>
      <c r="AIC104" s="99" t="s">
        <v>142</v>
      </c>
      <c r="AID104" s="99" t="s">
        <v>43</v>
      </c>
      <c r="AIE104" s="99" t="s">
        <v>40</v>
      </c>
      <c r="AIF104" s="99"/>
      <c r="AIG104" s="99"/>
      <c r="AIH104" s="99">
        <v>6364</v>
      </c>
      <c r="AII104" s="99">
        <v>0.1</v>
      </c>
      <c r="AIJ104" s="106">
        <v>0.1</v>
      </c>
      <c r="AIK104" s="106">
        <v>0.25</v>
      </c>
      <c r="AIL104" s="106"/>
      <c r="AIM104" s="107">
        <f t="shared" ref="AIM104" si="252">AIH104*(1+AII104+AIJ104+AIK104+AIL104)</f>
        <v>9227.8000000000011</v>
      </c>
      <c r="AIN104" s="114">
        <f t="shared" ref="AIN104" si="253">ROUND(AIM104,0)</f>
        <v>9228</v>
      </c>
      <c r="AIO104" s="99">
        <v>1</v>
      </c>
      <c r="AIP104" s="114">
        <f t="shared" ref="AIP104" si="254">ROUND(AIN104*AIO104,0)</f>
        <v>9228</v>
      </c>
      <c r="AIQ104" s="77">
        <f t="shared" ref="AIQ104" si="255">AIP104*AIG104</f>
        <v>0</v>
      </c>
      <c r="AIR104" s="132" t="s">
        <v>23</v>
      </c>
      <c r="AIS104" s="99" t="s">
        <v>142</v>
      </c>
      <c r="AIT104" s="99" t="s">
        <v>43</v>
      </c>
      <c r="AIU104" s="99" t="s">
        <v>40</v>
      </c>
      <c r="AIV104" s="99"/>
      <c r="AIW104" s="99"/>
      <c r="AIX104" s="99">
        <v>6364</v>
      </c>
      <c r="AIY104" s="99">
        <v>0.1</v>
      </c>
      <c r="AIZ104" s="106">
        <v>0.1</v>
      </c>
      <c r="AJA104" s="106">
        <v>0.25</v>
      </c>
      <c r="AJB104" s="106"/>
      <c r="AJC104" s="107">
        <f t="shared" ref="AJC104" si="256">AIX104*(1+AIY104+AIZ104+AJA104+AJB104)</f>
        <v>9227.8000000000011</v>
      </c>
      <c r="AJD104" s="114">
        <f t="shared" ref="AJD104" si="257">ROUND(AJC104,0)</f>
        <v>9228</v>
      </c>
      <c r="AJE104" s="99">
        <v>1</v>
      </c>
      <c r="AJF104" s="114">
        <f t="shared" ref="AJF104" si="258">ROUND(AJD104*AJE104,0)</f>
        <v>9228</v>
      </c>
      <c r="AJG104" s="77">
        <f t="shared" ref="AJG104" si="259">AJF104*AIW104</f>
        <v>0</v>
      </c>
      <c r="AJH104" s="132" t="s">
        <v>23</v>
      </c>
      <c r="AJI104" s="99" t="s">
        <v>142</v>
      </c>
      <c r="AJJ104" s="99" t="s">
        <v>43</v>
      </c>
      <c r="AJK104" s="99" t="s">
        <v>40</v>
      </c>
      <c r="AJL104" s="99"/>
      <c r="AJM104" s="99"/>
      <c r="AJN104" s="99">
        <v>6364</v>
      </c>
      <c r="AJO104" s="99">
        <v>0.1</v>
      </c>
      <c r="AJP104" s="106">
        <v>0.1</v>
      </c>
      <c r="AJQ104" s="106">
        <v>0.25</v>
      </c>
      <c r="AJR104" s="106"/>
      <c r="AJS104" s="107">
        <f t="shared" ref="AJS104" si="260">AJN104*(1+AJO104+AJP104+AJQ104+AJR104)</f>
        <v>9227.8000000000011</v>
      </c>
      <c r="AJT104" s="114">
        <f t="shared" ref="AJT104" si="261">ROUND(AJS104,0)</f>
        <v>9228</v>
      </c>
      <c r="AJU104" s="99">
        <v>1</v>
      </c>
      <c r="AJV104" s="114">
        <f t="shared" ref="AJV104" si="262">ROUND(AJT104*AJU104,0)</f>
        <v>9228</v>
      </c>
      <c r="AJW104" s="77">
        <f t="shared" ref="AJW104" si="263">AJV104*AJM104</f>
        <v>0</v>
      </c>
      <c r="AJX104" s="132" t="s">
        <v>23</v>
      </c>
      <c r="AJY104" s="99" t="s">
        <v>142</v>
      </c>
      <c r="AJZ104" s="99" t="s">
        <v>43</v>
      </c>
      <c r="AKA104" s="99" t="s">
        <v>40</v>
      </c>
      <c r="AKB104" s="99"/>
      <c r="AKC104" s="99"/>
      <c r="AKD104" s="99">
        <v>6364</v>
      </c>
      <c r="AKE104" s="99">
        <v>0.1</v>
      </c>
      <c r="AKF104" s="106">
        <v>0.1</v>
      </c>
      <c r="AKG104" s="106">
        <v>0.25</v>
      </c>
      <c r="AKH104" s="106"/>
      <c r="AKI104" s="107">
        <f t="shared" ref="AKI104" si="264">AKD104*(1+AKE104+AKF104+AKG104+AKH104)</f>
        <v>9227.8000000000011</v>
      </c>
      <c r="AKJ104" s="114">
        <f t="shared" ref="AKJ104" si="265">ROUND(AKI104,0)</f>
        <v>9228</v>
      </c>
      <c r="AKK104" s="99">
        <v>1</v>
      </c>
      <c r="AKL104" s="114">
        <f t="shared" ref="AKL104" si="266">ROUND(AKJ104*AKK104,0)</f>
        <v>9228</v>
      </c>
      <c r="AKM104" s="77">
        <f t="shared" ref="AKM104" si="267">AKL104*AKC104</f>
        <v>0</v>
      </c>
      <c r="AKN104" s="132" t="s">
        <v>23</v>
      </c>
      <c r="AKO104" s="99" t="s">
        <v>142</v>
      </c>
      <c r="AKP104" s="99" t="s">
        <v>43</v>
      </c>
      <c r="AKQ104" s="99" t="s">
        <v>40</v>
      </c>
      <c r="AKR104" s="99"/>
      <c r="AKS104" s="99"/>
      <c r="AKT104" s="99">
        <v>6364</v>
      </c>
      <c r="AKU104" s="99">
        <v>0.1</v>
      </c>
      <c r="AKV104" s="106">
        <v>0.1</v>
      </c>
      <c r="AKW104" s="106">
        <v>0.25</v>
      </c>
      <c r="AKX104" s="106"/>
      <c r="AKY104" s="107">
        <f t="shared" ref="AKY104" si="268">AKT104*(1+AKU104+AKV104+AKW104+AKX104)</f>
        <v>9227.8000000000011</v>
      </c>
      <c r="AKZ104" s="114">
        <f t="shared" ref="AKZ104" si="269">ROUND(AKY104,0)</f>
        <v>9228</v>
      </c>
      <c r="ALA104" s="99">
        <v>1</v>
      </c>
      <c r="ALB104" s="114">
        <f t="shared" ref="ALB104" si="270">ROUND(AKZ104*ALA104,0)</f>
        <v>9228</v>
      </c>
      <c r="ALC104" s="77">
        <f t="shared" ref="ALC104" si="271">ALB104*AKS104</f>
        <v>0</v>
      </c>
      <c r="ALD104" s="132" t="s">
        <v>23</v>
      </c>
      <c r="ALE104" s="99" t="s">
        <v>142</v>
      </c>
      <c r="ALF104" s="99" t="s">
        <v>43</v>
      </c>
      <c r="ALG104" s="99" t="s">
        <v>40</v>
      </c>
      <c r="ALH104" s="99"/>
      <c r="ALI104" s="99"/>
      <c r="ALJ104" s="99">
        <v>6364</v>
      </c>
      <c r="ALK104" s="99">
        <v>0.1</v>
      </c>
      <c r="ALL104" s="106">
        <v>0.1</v>
      </c>
      <c r="ALM104" s="106">
        <v>0.25</v>
      </c>
      <c r="ALN104" s="106"/>
      <c r="ALO104" s="107">
        <f t="shared" ref="ALO104" si="272">ALJ104*(1+ALK104+ALL104+ALM104+ALN104)</f>
        <v>9227.8000000000011</v>
      </c>
      <c r="ALP104" s="114">
        <f t="shared" ref="ALP104" si="273">ROUND(ALO104,0)</f>
        <v>9228</v>
      </c>
      <c r="ALQ104" s="99">
        <v>1</v>
      </c>
      <c r="ALR104" s="114">
        <f t="shared" ref="ALR104" si="274">ROUND(ALP104*ALQ104,0)</f>
        <v>9228</v>
      </c>
      <c r="ALS104" s="77">
        <f t="shared" ref="ALS104" si="275">ALR104*ALI104</f>
        <v>0</v>
      </c>
      <c r="ALT104" s="132" t="s">
        <v>23</v>
      </c>
      <c r="ALU104" s="99" t="s">
        <v>142</v>
      </c>
      <c r="ALV104" s="99" t="s">
        <v>43</v>
      </c>
      <c r="ALW104" s="99" t="s">
        <v>40</v>
      </c>
      <c r="ALX104" s="99"/>
      <c r="ALY104" s="99"/>
      <c r="ALZ104" s="99">
        <v>6364</v>
      </c>
      <c r="AMA104" s="99">
        <v>0.1</v>
      </c>
      <c r="AMB104" s="106">
        <v>0.1</v>
      </c>
      <c r="AMC104" s="106">
        <v>0.25</v>
      </c>
      <c r="AMD104" s="106"/>
      <c r="AME104" s="107">
        <f t="shared" ref="AME104" si="276">ALZ104*(1+AMA104+AMB104+AMC104+AMD104)</f>
        <v>9227.8000000000011</v>
      </c>
      <c r="AMF104" s="114">
        <f t="shared" ref="AMF104" si="277">ROUND(AME104,0)</f>
        <v>9228</v>
      </c>
      <c r="AMG104" s="99">
        <v>1</v>
      </c>
      <c r="AMH104" s="114">
        <f t="shared" ref="AMH104" si="278">ROUND(AMF104*AMG104,0)</f>
        <v>9228</v>
      </c>
      <c r="AMI104" s="77">
        <f t="shared" ref="AMI104" si="279">AMH104*ALY104</f>
        <v>0</v>
      </c>
      <c r="AMJ104" s="132" t="s">
        <v>23</v>
      </c>
      <c r="AMK104" s="99" t="s">
        <v>142</v>
      </c>
      <c r="AML104" s="99" t="s">
        <v>43</v>
      </c>
      <c r="AMM104" s="99" t="s">
        <v>40</v>
      </c>
      <c r="AMN104" s="99"/>
      <c r="AMO104" s="99"/>
      <c r="AMP104" s="99">
        <v>6364</v>
      </c>
      <c r="AMQ104" s="99">
        <v>0.1</v>
      </c>
      <c r="AMR104" s="106">
        <v>0.1</v>
      </c>
      <c r="AMS104" s="106">
        <v>0.25</v>
      </c>
      <c r="AMT104" s="106"/>
      <c r="AMU104" s="107">
        <f t="shared" ref="AMU104" si="280">AMP104*(1+AMQ104+AMR104+AMS104+AMT104)</f>
        <v>9227.8000000000011</v>
      </c>
      <c r="AMV104" s="114">
        <f t="shared" ref="AMV104" si="281">ROUND(AMU104,0)</f>
        <v>9228</v>
      </c>
      <c r="AMW104" s="99">
        <v>1</v>
      </c>
      <c r="AMX104" s="114">
        <f t="shared" ref="AMX104" si="282">ROUND(AMV104*AMW104,0)</f>
        <v>9228</v>
      </c>
      <c r="AMY104" s="77">
        <f t="shared" ref="AMY104" si="283">AMX104*AMO104</f>
        <v>0</v>
      </c>
      <c r="AMZ104" s="132" t="s">
        <v>23</v>
      </c>
      <c r="ANA104" s="99" t="s">
        <v>142</v>
      </c>
      <c r="ANB104" s="99" t="s">
        <v>43</v>
      </c>
      <c r="ANC104" s="99" t="s">
        <v>40</v>
      </c>
      <c r="AND104" s="99"/>
      <c r="ANE104" s="99"/>
      <c r="ANF104" s="99">
        <v>6364</v>
      </c>
      <c r="ANG104" s="99">
        <v>0.1</v>
      </c>
      <c r="ANH104" s="106">
        <v>0.1</v>
      </c>
      <c r="ANI104" s="106">
        <v>0.25</v>
      </c>
      <c r="ANJ104" s="106"/>
      <c r="ANK104" s="107">
        <f t="shared" ref="ANK104" si="284">ANF104*(1+ANG104+ANH104+ANI104+ANJ104)</f>
        <v>9227.8000000000011</v>
      </c>
      <c r="ANL104" s="114">
        <f t="shared" ref="ANL104" si="285">ROUND(ANK104,0)</f>
        <v>9228</v>
      </c>
      <c r="ANM104" s="99">
        <v>1</v>
      </c>
      <c r="ANN104" s="114">
        <f t="shared" ref="ANN104" si="286">ROUND(ANL104*ANM104,0)</f>
        <v>9228</v>
      </c>
      <c r="ANO104" s="77">
        <f t="shared" ref="ANO104" si="287">ANN104*ANE104</f>
        <v>0</v>
      </c>
      <c r="ANP104" s="132" t="s">
        <v>23</v>
      </c>
      <c r="ANQ104" s="99" t="s">
        <v>142</v>
      </c>
      <c r="ANR104" s="99" t="s">
        <v>43</v>
      </c>
      <c r="ANS104" s="99" t="s">
        <v>40</v>
      </c>
      <c r="ANT104" s="99"/>
      <c r="ANU104" s="99"/>
      <c r="ANV104" s="99">
        <v>6364</v>
      </c>
      <c r="ANW104" s="99">
        <v>0.1</v>
      </c>
      <c r="ANX104" s="106">
        <v>0.1</v>
      </c>
      <c r="ANY104" s="106">
        <v>0.25</v>
      </c>
      <c r="ANZ104" s="106"/>
      <c r="AOA104" s="107">
        <f t="shared" ref="AOA104" si="288">ANV104*(1+ANW104+ANX104+ANY104+ANZ104)</f>
        <v>9227.8000000000011</v>
      </c>
      <c r="AOB104" s="114">
        <f t="shared" ref="AOB104" si="289">ROUND(AOA104,0)</f>
        <v>9228</v>
      </c>
      <c r="AOC104" s="99">
        <v>1</v>
      </c>
      <c r="AOD104" s="114">
        <f t="shared" ref="AOD104" si="290">ROUND(AOB104*AOC104,0)</f>
        <v>9228</v>
      </c>
      <c r="AOE104" s="77">
        <f t="shared" ref="AOE104" si="291">AOD104*ANU104</f>
        <v>0</v>
      </c>
      <c r="AOF104" s="132" t="s">
        <v>23</v>
      </c>
      <c r="AOG104" s="99" t="s">
        <v>142</v>
      </c>
      <c r="AOH104" s="99" t="s">
        <v>43</v>
      </c>
      <c r="AOI104" s="99" t="s">
        <v>40</v>
      </c>
      <c r="AOJ104" s="99"/>
      <c r="AOK104" s="99"/>
      <c r="AOL104" s="99">
        <v>6364</v>
      </c>
      <c r="AOM104" s="99">
        <v>0.1</v>
      </c>
      <c r="AON104" s="106">
        <v>0.1</v>
      </c>
      <c r="AOO104" s="106">
        <v>0.25</v>
      </c>
      <c r="AOP104" s="106"/>
      <c r="AOQ104" s="107">
        <f t="shared" ref="AOQ104" si="292">AOL104*(1+AOM104+AON104+AOO104+AOP104)</f>
        <v>9227.8000000000011</v>
      </c>
      <c r="AOR104" s="114">
        <f t="shared" ref="AOR104" si="293">ROUND(AOQ104,0)</f>
        <v>9228</v>
      </c>
      <c r="AOS104" s="99">
        <v>1</v>
      </c>
      <c r="AOT104" s="114">
        <f t="shared" ref="AOT104" si="294">ROUND(AOR104*AOS104,0)</f>
        <v>9228</v>
      </c>
      <c r="AOU104" s="77">
        <f t="shared" ref="AOU104" si="295">AOT104*AOK104</f>
        <v>0</v>
      </c>
      <c r="AOV104" s="132" t="s">
        <v>23</v>
      </c>
      <c r="AOW104" s="99" t="s">
        <v>142</v>
      </c>
      <c r="AOX104" s="99" t="s">
        <v>43</v>
      </c>
      <c r="AOY104" s="99" t="s">
        <v>40</v>
      </c>
      <c r="AOZ104" s="99"/>
      <c r="APA104" s="99"/>
      <c r="APB104" s="99">
        <v>6364</v>
      </c>
      <c r="APC104" s="99">
        <v>0.1</v>
      </c>
      <c r="APD104" s="106">
        <v>0.1</v>
      </c>
      <c r="APE104" s="106">
        <v>0.25</v>
      </c>
      <c r="APF104" s="106"/>
      <c r="APG104" s="107">
        <f t="shared" ref="APG104" si="296">APB104*(1+APC104+APD104+APE104+APF104)</f>
        <v>9227.8000000000011</v>
      </c>
      <c r="APH104" s="114">
        <f t="shared" ref="APH104" si="297">ROUND(APG104,0)</f>
        <v>9228</v>
      </c>
      <c r="API104" s="99">
        <v>1</v>
      </c>
      <c r="APJ104" s="114">
        <f t="shared" ref="APJ104" si="298">ROUND(APH104*API104,0)</f>
        <v>9228</v>
      </c>
      <c r="APK104" s="77">
        <f t="shared" ref="APK104" si="299">APJ104*APA104</f>
        <v>0</v>
      </c>
      <c r="APL104" s="132" t="s">
        <v>23</v>
      </c>
      <c r="APM104" s="99" t="s">
        <v>142</v>
      </c>
      <c r="APN104" s="99" t="s">
        <v>43</v>
      </c>
      <c r="APO104" s="99" t="s">
        <v>40</v>
      </c>
      <c r="APP104" s="99"/>
      <c r="APQ104" s="99"/>
      <c r="APR104" s="99">
        <v>6364</v>
      </c>
      <c r="APS104" s="99">
        <v>0.1</v>
      </c>
      <c r="APT104" s="106">
        <v>0.1</v>
      </c>
      <c r="APU104" s="106">
        <v>0.25</v>
      </c>
      <c r="APV104" s="106"/>
      <c r="APW104" s="107">
        <f t="shared" ref="APW104" si="300">APR104*(1+APS104+APT104+APU104+APV104)</f>
        <v>9227.8000000000011</v>
      </c>
      <c r="APX104" s="114">
        <f t="shared" ref="APX104" si="301">ROUND(APW104,0)</f>
        <v>9228</v>
      </c>
      <c r="APY104" s="99">
        <v>1</v>
      </c>
      <c r="APZ104" s="114">
        <f t="shared" ref="APZ104" si="302">ROUND(APX104*APY104,0)</f>
        <v>9228</v>
      </c>
      <c r="AQA104" s="77">
        <f t="shared" ref="AQA104" si="303">APZ104*APQ104</f>
        <v>0</v>
      </c>
      <c r="AQB104" s="132" t="s">
        <v>23</v>
      </c>
      <c r="AQC104" s="99" t="s">
        <v>142</v>
      </c>
      <c r="AQD104" s="99" t="s">
        <v>43</v>
      </c>
      <c r="AQE104" s="99" t="s">
        <v>40</v>
      </c>
      <c r="AQF104" s="99"/>
      <c r="AQG104" s="99"/>
      <c r="AQH104" s="99">
        <v>6364</v>
      </c>
      <c r="AQI104" s="99">
        <v>0.1</v>
      </c>
      <c r="AQJ104" s="106">
        <v>0.1</v>
      </c>
      <c r="AQK104" s="106">
        <v>0.25</v>
      </c>
      <c r="AQL104" s="106"/>
      <c r="AQM104" s="107">
        <f t="shared" ref="AQM104" si="304">AQH104*(1+AQI104+AQJ104+AQK104+AQL104)</f>
        <v>9227.8000000000011</v>
      </c>
      <c r="AQN104" s="114">
        <f t="shared" ref="AQN104" si="305">ROUND(AQM104,0)</f>
        <v>9228</v>
      </c>
      <c r="AQO104" s="99">
        <v>1</v>
      </c>
      <c r="AQP104" s="114">
        <f t="shared" ref="AQP104" si="306">ROUND(AQN104*AQO104,0)</f>
        <v>9228</v>
      </c>
      <c r="AQQ104" s="77">
        <f t="shared" ref="AQQ104" si="307">AQP104*AQG104</f>
        <v>0</v>
      </c>
      <c r="AQR104" s="132" t="s">
        <v>23</v>
      </c>
      <c r="AQS104" s="99" t="s">
        <v>142</v>
      </c>
      <c r="AQT104" s="99" t="s">
        <v>43</v>
      </c>
      <c r="AQU104" s="99" t="s">
        <v>40</v>
      </c>
      <c r="AQV104" s="99"/>
      <c r="AQW104" s="99"/>
      <c r="AQX104" s="99">
        <v>6364</v>
      </c>
      <c r="AQY104" s="99">
        <v>0.1</v>
      </c>
      <c r="AQZ104" s="106">
        <v>0.1</v>
      </c>
      <c r="ARA104" s="106">
        <v>0.25</v>
      </c>
      <c r="ARB104" s="106"/>
      <c r="ARC104" s="107">
        <f t="shared" ref="ARC104" si="308">AQX104*(1+AQY104+AQZ104+ARA104+ARB104)</f>
        <v>9227.8000000000011</v>
      </c>
      <c r="ARD104" s="114">
        <f t="shared" ref="ARD104" si="309">ROUND(ARC104,0)</f>
        <v>9228</v>
      </c>
      <c r="ARE104" s="99">
        <v>1</v>
      </c>
      <c r="ARF104" s="114">
        <f t="shared" ref="ARF104" si="310">ROUND(ARD104*ARE104,0)</f>
        <v>9228</v>
      </c>
      <c r="ARG104" s="77">
        <f t="shared" ref="ARG104" si="311">ARF104*AQW104</f>
        <v>0</v>
      </c>
      <c r="ARH104" s="132" t="s">
        <v>23</v>
      </c>
      <c r="ARI104" s="99" t="s">
        <v>142</v>
      </c>
      <c r="ARJ104" s="99" t="s">
        <v>43</v>
      </c>
      <c r="ARK104" s="99" t="s">
        <v>40</v>
      </c>
      <c r="ARL104" s="99"/>
      <c r="ARM104" s="99"/>
      <c r="ARN104" s="99">
        <v>6364</v>
      </c>
      <c r="ARO104" s="99">
        <v>0.1</v>
      </c>
      <c r="ARP104" s="106">
        <v>0.1</v>
      </c>
      <c r="ARQ104" s="106">
        <v>0.25</v>
      </c>
      <c r="ARR104" s="106"/>
      <c r="ARS104" s="107">
        <f t="shared" ref="ARS104" si="312">ARN104*(1+ARO104+ARP104+ARQ104+ARR104)</f>
        <v>9227.8000000000011</v>
      </c>
      <c r="ART104" s="114">
        <f t="shared" ref="ART104" si="313">ROUND(ARS104,0)</f>
        <v>9228</v>
      </c>
      <c r="ARU104" s="99">
        <v>1</v>
      </c>
      <c r="ARV104" s="114">
        <f t="shared" ref="ARV104" si="314">ROUND(ART104*ARU104,0)</f>
        <v>9228</v>
      </c>
      <c r="ARW104" s="77">
        <f t="shared" ref="ARW104" si="315">ARV104*ARM104</f>
        <v>0</v>
      </c>
      <c r="ARX104" s="132" t="s">
        <v>23</v>
      </c>
      <c r="ARY104" s="99" t="s">
        <v>142</v>
      </c>
      <c r="ARZ104" s="99" t="s">
        <v>43</v>
      </c>
      <c r="ASA104" s="99" t="s">
        <v>40</v>
      </c>
      <c r="ASB104" s="99"/>
      <c r="ASC104" s="99"/>
      <c r="ASD104" s="99">
        <v>6364</v>
      </c>
      <c r="ASE104" s="99">
        <v>0.1</v>
      </c>
      <c r="ASF104" s="106">
        <v>0.1</v>
      </c>
      <c r="ASG104" s="106">
        <v>0.25</v>
      </c>
      <c r="ASH104" s="106"/>
      <c r="ASI104" s="107">
        <f t="shared" ref="ASI104" si="316">ASD104*(1+ASE104+ASF104+ASG104+ASH104)</f>
        <v>9227.8000000000011</v>
      </c>
      <c r="ASJ104" s="114">
        <f t="shared" ref="ASJ104" si="317">ROUND(ASI104,0)</f>
        <v>9228</v>
      </c>
      <c r="ASK104" s="99">
        <v>1</v>
      </c>
      <c r="ASL104" s="114">
        <f t="shared" ref="ASL104" si="318">ROUND(ASJ104*ASK104,0)</f>
        <v>9228</v>
      </c>
      <c r="ASM104" s="77">
        <f t="shared" ref="ASM104" si="319">ASL104*ASC104</f>
        <v>0</v>
      </c>
      <c r="ASN104" s="132" t="s">
        <v>23</v>
      </c>
      <c r="ASO104" s="99" t="s">
        <v>142</v>
      </c>
      <c r="ASP104" s="99" t="s">
        <v>43</v>
      </c>
      <c r="ASQ104" s="99" t="s">
        <v>40</v>
      </c>
      <c r="ASR104" s="99"/>
      <c r="ASS104" s="99"/>
      <c r="AST104" s="99">
        <v>6364</v>
      </c>
      <c r="ASU104" s="99">
        <v>0.1</v>
      </c>
      <c r="ASV104" s="106">
        <v>0.1</v>
      </c>
      <c r="ASW104" s="106">
        <v>0.25</v>
      </c>
      <c r="ASX104" s="106"/>
      <c r="ASY104" s="107">
        <f t="shared" ref="ASY104" si="320">AST104*(1+ASU104+ASV104+ASW104+ASX104)</f>
        <v>9227.8000000000011</v>
      </c>
      <c r="ASZ104" s="114">
        <f t="shared" ref="ASZ104" si="321">ROUND(ASY104,0)</f>
        <v>9228</v>
      </c>
      <c r="ATA104" s="99">
        <v>1</v>
      </c>
      <c r="ATB104" s="114">
        <f t="shared" ref="ATB104" si="322">ROUND(ASZ104*ATA104,0)</f>
        <v>9228</v>
      </c>
      <c r="ATC104" s="77">
        <f t="shared" ref="ATC104" si="323">ATB104*ASS104</f>
        <v>0</v>
      </c>
      <c r="ATD104" s="132" t="s">
        <v>23</v>
      </c>
      <c r="ATE104" s="99" t="s">
        <v>142</v>
      </c>
      <c r="ATF104" s="99" t="s">
        <v>43</v>
      </c>
      <c r="ATG104" s="99" t="s">
        <v>40</v>
      </c>
      <c r="ATH104" s="99"/>
      <c r="ATI104" s="99"/>
      <c r="ATJ104" s="99">
        <v>6364</v>
      </c>
      <c r="ATK104" s="99">
        <v>0.1</v>
      </c>
      <c r="ATL104" s="106">
        <v>0.1</v>
      </c>
      <c r="ATM104" s="106">
        <v>0.25</v>
      </c>
      <c r="ATN104" s="106"/>
      <c r="ATO104" s="107">
        <f t="shared" ref="ATO104" si="324">ATJ104*(1+ATK104+ATL104+ATM104+ATN104)</f>
        <v>9227.8000000000011</v>
      </c>
      <c r="ATP104" s="114">
        <f t="shared" ref="ATP104" si="325">ROUND(ATO104,0)</f>
        <v>9228</v>
      </c>
      <c r="ATQ104" s="99">
        <v>1</v>
      </c>
      <c r="ATR104" s="114">
        <f t="shared" ref="ATR104" si="326">ROUND(ATP104*ATQ104,0)</f>
        <v>9228</v>
      </c>
      <c r="ATS104" s="77">
        <f t="shared" ref="ATS104" si="327">ATR104*ATI104</f>
        <v>0</v>
      </c>
      <c r="ATT104" s="132" t="s">
        <v>23</v>
      </c>
      <c r="ATU104" s="99" t="s">
        <v>142</v>
      </c>
      <c r="ATV104" s="99" t="s">
        <v>43</v>
      </c>
      <c r="ATW104" s="99" t="s">
        <v>40</v>
      </c>
      <c r="ATX104" s="99"/>
      <c r="ATY104" s="99"/>
      <c r="ATZ104" s="99">
        <v>6364</v>
      </c>
      <c r="AUA104" s="99">
        <v>0.1</v>
      </c>
      <c r="AUB104" s="106">
        <v>0.1</v>
      </c>
      <c r="AUC104" s="106">
        <v>0.25</v>
      </c>
      <c r="AUD104" s="106"/>
      <c r="AUE104" s="107">
        <f t="shared" ref="AUE104" si="328">ATZ104*(1+AUA104+AUB104+AUC104+AUD104)</f>
        <v>9227.8000000000011</v>
      </c>
      <c r="AUF104" s="114">
        <f t="shared" ref="AUF104" si="329">ROUND(AUE104,0)</f>
        <v>9228</v>
      </c>
      <c r="AUG104" s="99">
        <v>1</v>
      </c>
      <c r="AUH104" s="114">
        <f t="shared" ref="AUH104" si="330">ROUND(AUF104*AUG104,0)</f>
        <v>9228</v>
      </c>
      <c r="AUI104" s="77">
        <f t="shared" ref="AUI104" si="331">AUH104*ATY104</f>
        <v>0</v>
      </c>
      <c r="AUJ104" s="132" t="s">
        <v>23</v>
      </c>
      <c r="AUK104" s="99" t="s">
        <v>142</v>
      </c>
      <c r="AUL104" s="99" t="s">
        <v>43</v>
      </c>
      <c r="AUM104" s="99" t="s">
        <v>40</v>
      </c>
      <c r="AUN104" s="99"/>
      <c r="AUO104" s="99"/>
      <c r="AUP104" s="99">
        <v>6364</v>
      </c>
      <c r="AUQ104" s="99">
        <v>0.1</v>
      </c>
      <c r="AUR104" s="106">
        <v>0.1</v>
      </c>
      <c r="AUS104" s="106">
        <v>0.25</v>
      </c>
      <c r="AUT104" s="106"/>
      <c r="AUU104" s="107">
        <f t="shared" ref="AUU104" si="332">AUP104*(1+AUQ104+AUR104+AUS104+AUT104)</f>
        <v>9227.8000000000011</v>
      </c>
      <c r="AUV104" s="114">
        <f t="shared" ref="AUV104" si="333">ROUND(AUU104,0)</f>
        <v>9228</v>
      </c>
      <c r="AUW104" s="99">
        <v>1</v>
      </c>
      <c r="AUX104" s="114">
        <f t="shared" ref="AUX104" si="334">ROUND(AUV104*AUW104,0)</f>
        <v>9228</v>
      </c>
      <c r="AUY104" s="77">
        <f t="shared" ref="AUY104" si="335">AUX104*AUO104</f>
        <v>0</v>
      </c>
      <c r="AUZ104" s="132" t="s">
        <v>23</v>
      </c>
      <c r="AVA104" s="99" t="s">
        <v>142</v>
      </c>
      <c r="AVB104" s="99" t="s">
        <v>43</v>
      </c>
      <c r="AVC104" s="99" t="s">
        <v>40</v>
      </c>
      <c r="AVD104" s="99"/>
      <c r="AVE104" s="99"/>
      <c r="AVF104" s="99">
        <v>6364</v>
      </c>
      <c r="AVG104" s="99">
        <v>0.1</v>
      </c>
      <c r="AVH104" s="106">
        <v>0.1</v>
      </c>
      <c r="AVI104" s="106">
        <v>0.25</v>
      </c>
      <c r="AVJ104" s="106"/>
      <c r="AVK104" s="107">
        <f t="shared" ref="AVK104" si="336">AVF104*(1+AVG104+AVH104+AVI104+AVJ104)</f>
        <v>9227.8000000000011</v>
      </c>
      <c r="AVL104" s="114">
        <f t="shared" ref="AVL104" si="337">ROUND(AVK104,0)</f>
        <v>9228</v>
      </c>
      <c r="AVM104" s="99">
        <v>1</v>
      </c>
      <c r="AVN104" s="114">
        <f t="shared" ref="AVN104" si="338">ROUND(AVL104*AVM104,0)</f>
        <v>9228</v>
      </c>
      <c r="AVO104" s="77">
        <f t="shared" ref="AVO104" si="339">AVN104*AVE104</f>
        <v>0</v>
      </c>
      <c r="AVP104" s="132" t="s">
        <v>23</v>
      </c>
      <c r="AVQ104" s="99" t="s">
        <v>142</v>
      </c>
      <c r="AVR104" s="99" t="s">
        <v>43</v>
      </c>
      <c r="AVS104" s="99" t="s">
        <v>40</v>
      </c>
      <c r="AVT104" s="99"/>
      <c r="AVU104" s="99"/>
      <c r="AVV104" s="99">
        <v>6364</v>
      </c>
      <c r="AVW104" s="99">
        <v>0.1</v>
      </c>
      <c r="AVX104" s="106">
        <v>0.1</v>
      </c>
      <c r="AVY104" s="106">
        <v>0.25</v>
      </c>
      <c r="AVZ104" s="106"/>
      <c r="AWA104" s="107">
        <f t="shared" ref="AWA104" si="340">AVV104*(1+AVW104+AVX104+AVY104+AVZ104)</f>
        <v>9227.8000000000011</v>
      </c>
      <c r="AWB104" s="114">
        <f t="shared" ref="AWB104" si="341">ROUND(AWA104,0)</f>
        <v>9228</v>
      </c>
      <c r="AWC104" s="99">
        <v>1</v>
      </c>
      <c r="AWD104" s="114">
        <f t="shared" ref="AWD104" si="342">ROUND(AWB104*AWC104,0)</f>
        <v>9228</v>
      </c>
      <c r="AWE104" s="77">
        <f t="shared" ref="AWE104" si="343">AWD104*AVU104</f>
        <v>0</v>
      </c>
      <c r="AWF104" s="132" t="s">
        <v>23</v>
      </c>
      <c r="AWG104" s="99" t="s">
        <v>142</v>
      </c>
      <c r="AWH104" s="99" t="s">
        <v>43</v>
      </c>
      <c r="AWI104" s="99" t="s">
        <v>40</v>
      </c>
      <c r="AWJ104" s="99"/>
      <c r="AWK104" s="99"/>
      <c r="AWL104" s="99">
        <v>6364</v>
      </c>
      <c r="AWM104" s="99">
        <v>0.1</v>
      </c>
      <c r="AWN104" s="106">
        <v>0.1</v>
      </c>
      <c r="AWO104" s="106">
        <v>0.25</v>
      </c>
      <c r="AWP104" s="106"/>
      <c r="AWQ104" s="107">
        <f t="shared" ref="AWQ104" si="344">AWL104*(1+AWM104+AWN104+AWO104+AWP104)</f>
        <v>9227.8000000000011</v>
      </c>
      <c r="AWR104" s="114">
        <f t="shared" ref="AWR104" si="345">ROUND(AWQ104,0)</f>
        <v>9228</v>
      </c>
      <c r="AWS104" s="99">
        <v>1</v>
      </c>
      <c r="AWT104" s="114">
        <f t="shared" ref="AWT104" si="346">ROUND(AWR104*AWS104,0)</f>
        <v>9228</v>
      </c>
      <c r="AWU104" s="77">
        <f t="shared" ref="AWU104" si="347">AWT104*AWK104</f>
        <v>0</v>
      </c>
      <c r="AWV104" s="132" t="s">
        <v>23</v>
      </c>
      <c r="AWW104" s="99" t="s">
        <v>142</v>
      </c>
      <c r="AWX104" s="99" t="s">
        <v>43</v>
      </c>
      <c r="AWY104" s="99" t="s">
        <v>40</v>
      </c>
      <c r="AWZ104" s="99"/>
      <c r="AXA104" s="99"/>
      <c r="AXB104" s="99">
        <v>6364</v>
      </c>
      <c r="AXC104" s="99">
        <v>0.1</v>
      </c>
      <c r="AXD104" s="106">
        <v>0.1</v>
      </c>
      <c r="AXE104" s="106">
        <v>0.25</v>
      </c>
      <c r="AXF104" s="106"/>
      <c r="AXG104" s="107">
        <f t="shared" ref="AXG104" si="348">AXB104*(1+AXC104+AXD104+AXE104+AXF104)</f>
        <v>9227.8000000000011</v>
      </c>
      <c r="AXH104" s="114">
        <f t="shared" ref="AXH104" si="349">ROUND(AXG104,0)</f>
        <v>9228</v>
      </c>
      <c r="AXI104" s="99">
        <v>1</v>
      </c>
      <c r="AXJ104" s="114">
        <f t="shared" ref="AXJ104" si="350">ROUND(AXH104*AXI104,0)</f>
        <v>9228</v>
      </c>
      <c r="AXK104" s="77">
        <f t="shared" ref="AXK104" si="351">AXJ104*AXA104</f>
        <v>0</v>
      </c>
      <c r="AXL104" s="132" t="s">
        <v>23</v>
      </c>
      <c r="AXM104" s="99" t="s">
        <v>142</v>
      </c>
      <c r="AXN104" s="99" t="s">
        <v>43</v>
      </c>
      <c r="AXO104" s="99" t="s">
        <v>40</v>
      </c>
      <c r="AXP104" s="99"/>
      <c r="AXQ104" s="99"/>
      <c r="AXR104" s="99">
        <v>6364</v>
      </c>
      <c r="AXS104" s="99">
        <v>0.1</v>
      </c>
      <c r="AXT104" s="106">
        <v>0.1</v>
      </c>
      <c r="AXU104" s="106">
        <v>0.25</v>
      </c>
      <c r="AXV104" s="106"/>
      <c r="AXW104" s="107">
        <f t="shared" ref="AXW104" si="352">AXR104*(1+AXS104+AXT104+AXU104+AXV104)</f>
        <v>9227.8000000000011</v>
      </c>
      <c r="AXX104" s="114">
        <f t="shared" ref="AXX104" si="353">ROUND(AXW104,0)</f>
        <v>9228</v>
      </c>
      <c r="AXY104" s="99">
        <v>1</v>
      </c>
      <c r="AXZ104" s="114">
        <f t="shared" ref="AXZ104" si="354">ROUND(AXX104*AXY104,0)</f>
        <v>9228</v>
      </c>
      <c r="AYA104" s="77">
        <f t="shared" ref="AYA104" si="355">AXZ104*AXQ104</f>
        <v>0</v>
      </c>
      <c r="AYB104" s="132" t="s">
        <v>23</v>
      </c>
      <c r="AYC104" s="99" t="s">
        <v>142</v>
      </c>
      <c r="AYD104" s="99" t="s">
        <v>43</v>
      </c>
      <c r="AYE104" s="99" t="s">
        <v>40</v>
      </c>
      <c r="AYF104" s="99"/>
      <c r="AYG104" s="99"/>
      <c r="AYH104" s="99">
        <v>6364</v>
      </c>
      <c r="AYI104" s="99">
        <v>0.1</v>
      </c>
      <c r="AYJ104" s="106">
        <v>0.1</v>
      </c>
      <c r="AYK104" s="106">
        <v>0.25</v>
      </c>
      <c r="AYL104" s="106"/>
      <c r="AYM104" s="107">
        <f t="shared" ref="AYM104" si="356">AYH104*(1+AYI104+AYJ104+AYK104+AYL104)</f>
        <v>9227.8000000000011</v>
      </c>
      <c r="AYN104" s="114">
        <f t="shared" ref="AYN104" si="357">ROUND(AYM104,0)</f>
        <v>9228</v>
      </c>
      <c r="AYO104" s="99">
        <v>1</v>
      </c>
      <c r="AYP104" s="114">
        <f t="shared" ref="AYP104" si="358">ROUND(AYN104*AYO104,0)</f>
        <v>9228</v>
      </c>
      <c r="AYQ104" s="77">
        <f t="shared" ref="AYQ104" si="359">AYP104*AYG104</f>
        <v>0</v>
      </c>
      <c r="AYR104" s="132" t="s">
        <v>23</v>
      </c>
      <c r="AYS104" s="99" t="s">
        <v>142</v>
      </c>
      <c r="AYT104" s="99" t="s">
        <v>43</v>
      </c>
      <c r="AYU104" s="99" t="s">
        <v>40</v>
      </c>
      <c r="AYV104" s="99"/>
      <c r="AYW104" s="99"/>
      <c r="AYX104" s="99">
        <v>6364</v>
      </c>
      <c r="AYY104" s="99">
        <v>0.1</v>
      </c>
      <c r="AYZ104" s="106">
        <v>0.1</v>
      </c>
      <c r="AZA104" s="106">
        <v>0.25</v>
      </c>
      <c r="AZB104" s="106"/>
      <c r="AZC104" s="107">
        <f t="shared" ref="AZC104" si="360">AYX104*(1+AYY104+AYZ104+AZA104+AZB104)</f>
        <v>9227.8000000000011</v>
      </c>
      <c r="AZD104" s="114">
        <f t="shared" ref="AZD104" si="361">ROUND(AZC104,0)</f>
        <v>9228</v>
      </c>
      <c r="AZE104" s="99">
        <v>1</v>
      </c>
      <c r="AZF104" s="114">
        <f t="shared" ref="AZF104" si="362">ROUND(AZD104*AZE104,0)</f>
        <v>9228</v>
      </c>
      <c r="AZG104" s="77">
        <f t="shared" ref="AZG104" si="363">AZF104*AYW104</f>
        <v>0</v>
      </c>
      <c r="AZH104" s="132" t="s">
        <v>23</v>
      </c>
      <c r="AZI104" s="99" t="s">
        <v>142</v>
      </c>
      <c r="AZJ104" s="99" t="s">
        <v>43</v>
      </c>
      <c r="AZK104" s="99" t="s">
        <v>40</v>
      </c>
      <c r="AZL104" s="99"/>
      <c r="AZM104" s="99"/>
      <c r="AZN104" s="99">
        <v>6364</v>
      </c>
      <c r="AZO104" s="99">
        <v>0.1</v>
      </c>
      <c r="AZP104" s="106">
        <v>0.1</v>
      </c>
      <c r="AZQ104" s="106">
        <v>0.25</v>
      </c>
      <c r="AZR104" s="106"/>
      <c r="AZS104" s="107">
        <f t="shared" ref="AZS104" si="364">AZN104*(1+AZO104+AZP104+AZQ104+AZR104)</f>
        <v>9227.8000000000011</v>
      </c>
      <c r="AZT104" s="114">
        <f t="shared" ref="AZT104" si="365">ROUND(AZS104,0)</f>
        <v>9228</v>
      </c>
      <c r="AZU104" s="99">
        <v>1</v>
      </c>
      <c r="AZV104" s="114">
        <f t="shared" ref="AZV104" si="366">ROUND(AZT104*AZU104,0)</f>
        <v>9228</v>
      </c>
      <c r="AZW104" s="77">
        <f t="shared" ref="AZW104" si="367">AZV104*AZM104</f>
        <v>0</v>
      </c>
      <c r="AZX104" s="132" t="s">
        <v>23</v>
      </c>
      <c r="AZY104" s="99" t="s">
        <v>142</v>
      </c>
      <c r="AZZ104" s="99" t="s">
        <v>43</v>
      </c>
      <c r="BAA104" s="99" t="s">
        <v>40</v>
      </c>
      <c r="BAB104" s="99"/>
      <c r="BAC104" s="99"/>
      <c r="BAD104" s="99">
        <v>6364</v>
      </c>
      <c r="BAE104" s="99">
        <v>0.1</v>
      </c>
      <c r="BAF104" s="106">
        <v>0.1</v>
      </c>
      <c r="BAG104" s="106">
        <v>0.25</v>
      </c>
      <c r="BAH104" s="106"/>
      <c r="BAI104" s="107">
        <f t="shared" ref="BAI104" si="368">BAD104*(1+BAE104+BAF104+BAG104+BAH104)</f>
        <v>9227.8000000000011</v>
      </c>
      <c r="BAJ104" s="114">
        <f t="shared" ref="BAJ104" si="369">ROUND(BAI104,0)</f>
        <v>9228</v>
      </c>
      <c r="BAK104" s="99">
        <v>1</v>
      </c>
      <c r="BAL104" s="114">
        <f t="shared" ref="BAL104" si="370">ROUND(BAJ104*BAK104,0)</f>
        <v>9228</v>
      </c>
      <c r="BAM104" s="77">
        <f t="shared" ref="BAM104" si="371">BAL104*BAC104</f>
        <v>0</v>
      </c>
      <c r="BAN104" s="132" t="s">
        <v>23</v>
      </c>
      <c r="BAO104" s="99" t="s">
        <v>142</v>
      </c>
      <c r="BAP104" s="99" t="s">
        <v>43</v>
      </c>
      <c r="BAQ104" s="99" t="s">
        <v>40</v>
      </c>
      <c r="BAR104" s="99"/>
      <c r="BAS104" s="99"/>
      <c r="BAT104" s="99">
        <v>6364</v>
      </c>
      <c r="BAU104" s="99">
        <v>0.1</v>
      </c>
      <c r="BAV104" s="106">
        <v>0.1</v>
      </c>
      <c r="BAW104" s="106">
        <v>0.25</v>
      </c>
      <c r="BAX104" s="106"/>
      <c r="BAY104" s="107">
        <f t="shared" ref="BAY104" si="372">BAT104*(1+BAU104+BAV104+BAW104+BAX104)</f>
        <v>9227.8000000000011</v>
      </c>
      <c r="BAZ104" s="114">
        <f t="shared" ref="BAZ104" si="373">ROUND(BAY104,0)</f>
        <v>9228</v>
      </c>
      <c r="BBA104" s="99">
        <v>1</v>
      </c>
      <c r="BBB104" s="114">
        <f t="shared" ref="BBB104" si="374">ROUND(BAZ104*BBA104,0)</f>
        <v>9228</v>
      </c>
      <c r="BBC104" s="77">
        <f t="shared" ref="BBC104" si="375">BBB104*BAS104</f>
        <v>0</v>
      </c>
      <c r="BBD104" s="132" t="s">
        <v>23</v>
      </c>
      <c r="BBE104" s="99" t="s">
        <v>142</v>
      </c>
      <c r="BBF104" s="99" t="s">
        <v>43</v>
      </c>
      <c r="BBG104" s="99" t="s">
        <v>40</v>
      </c>
      <c r="BBH104" s="99"/>
      <c r="BBI104" s="99"/>
      <c r="BBJ104" s="99">
        <v>6364</v>
      </c>
      <c r="BBK104" s="99">
        <v>0.1</v>
      </c>
      <c r="BBL104" s="106">
        <v>0.1</v>
      </c>
      <c r="BBM104" s="106">
        <v>0.25</v>
      </c>
      <c r="BBN104" s="106"/>
      <c r="BBO104" s="107">
        <f t="shared" ref="BBO104" si="376">BBJ104*(1+BBK104+BBL104+BBM104+BBN104)</f>
        <v>9227.8000000000011</v>
      </c>
      <c r="BBP104" s="114">
        <f t="shared" ref="BBP104" si="377">ROUND(BBO104,0)</f>
        <v>9228</v>
      </c>
      <c r="BBQ104" s="99">
        <v>1</v>
      </c>
      <c r="BBR104" s="114">
        <f t="shared" ref="BBR104" si="378">ROUND(BBP104*BBQ104,0)</f>
        <v>9228</v>
      </c>
      <c r="BBS104" s="77">
        <f t="shared" ref="BBS104" si="379">BBR104*BBI104</f>
        <v>0</v>
      </c>
      <c r="BBT104" s="132" t="s">
        <v>23</v>
      </c>
      <c r="BBU104" s="99" t="s">
        <v>142</v>
      </c>
      <c r="BBV104" s="99" t="s">
        <v>43</v>
      </c>
      <c r="BBW104" s="99" t="s">
        <v>40</v>
      </c>
      <c r="BBX104" s="99"/>
      <c r="BBY104" s="99"/>
      <c r="BBZ104" s="99">
        <v>6364</v>
      </c>
      <c r="BCA104" s="99">
        <v>0.1</v>
      </c>
      <c r="BCB104" s="106">
        <v>0.1</v>
      </c>
      <c r="BCC104" s="106">
        <v>0.25</v>
      </c>
      <c r="BCD104" s="106"/>
      <c r="BCE104" s="107">
        <f t="shared" ref="BCE104" si="380">BBZ104*(1+BCA104+BCB104+BCC104+BCD104)</f>
        <v>9227.8000000000011</v>
      </c>
      <c r="BCF104" s="114">
        <f t="shared" ref="BCF104" si="381">ROUND(BCE104,0)</f>
        <v>9228</v>
      </c>
      <c r="BCG104" s="99">
        <v>1</v>
      </c>
      <c r="BCH104" s="114">
        <f t="shared" ref="BCH104" si="382">ROUND(BCF104*BCG104,0)</f>
        <v>9228</v>
      </c>
      <c r="BCI104" s="77">
        <f t="shared" ref="BCI104" si="383">BCH104*BBY104</f>
        <v>0</v>
      </c>
      <c r="BCJ104" s="132" t="s">
        <v>23</v>
      </c>
      <c r="BCK104" s="99" t="s">
        <v>142</v>
      </c>
      <c r="BCL104" s="99" t="s">
        <v>43</v>
      </c>
      <c r="BCM104" s="99" t="s">
        <v>40</v>
      </c>
      <c r="BCN104" s="99"/>
      <c r="BCO104" s="99"/>
      <c r="BCP104" s="99">
        <v>6364</v>
      </c>
      <c r="BCQ104" s="99">
        <v>0.1</v>
      </c>
      <c r="BCR104" s="106">
        <v>0.1</v>
      </c>
      <c r="BCS104" s="106">
        <v>0.25</v>
      </c>
      <c r="BCT104" s="106"/>
      <c r="BCU104" s="107">
        <f t="shared" ref="BCU104" si="384">BCP104*(1+BCQ104+BCR104+BCS104+BCT104)</f>
        <v>9227.8000000000011</v>
      </c>
      <c r="BCV104" s="114">
        <f t="shared" ref="BCV104" si="385">ROUND(BCU104,0)</f>
        <v>9228</v>
      </c>
      <c r="BCW104" s="99">
        <v>1</v>
      </c>
      <c r="BCX104" s="114">
        <f t="shared" ref="BCX104" si="386">ROUND(BCV104*BCW104,0)</f>
        <v>9228</v>
      </c>
      <c r="BCY104" s="77">
        <f t="shared" ref="BCY104" si="387">BCX104*BCO104</f>
        <v>0</v>
      </c>
      <c r="BCZ104" s="132" t="s">
        <v>23</v>
      </c>
      <c r="BDA104" s="99" t="s">
        <v>142</v>
      </c>
      <c r="BDB104" s="99" t="s">
        <v>43</v>
      </c>
      <c r="BDC104" s="99" t="s">
        <v>40</v>
      </c>
      <c r="BDD104" s="99"/>
      <c r="BDE104" s="99"/>
      <c r="BDF104" s="99">
        <v>6364</v>
      </c>
      <c r="BDG104" s="99">
        <v>0.1</v>
      </c>
      <c r="BDH104" s="106">
        <v>0.1</v>
      </c>
      <c r="BDI104" s="106">
        <v>0.25</v>
      </c>
      <c r="BDJ104" s="106"/>
      <c r="BDK104" s="107">
        <f t="shared" ref="BDK104" si="388">BDF104*(1+BDG104+BDH104+BDI104+BDJ104)</f>
        <v>9227.8000000000011</v>
      </c>
      <c r="BDL104" s="114">
        <f t="shared" ref="BDL104" si="389">ROUND(BDK104,0)</f>
        <v>9228</v>
      </c>
      <c r="BDM104" s="99">
        <v>1</v>
      </c>
      <c r="BDN104" s="114">
        <f t="shared" ref="BDN104" si="390">ROUND(BDL104*BDM104,0)</f>
        <v>9228</v>
      </c>
      <c r="BDO104" s="77">
        <f t="shared" ref="BDO104" si="391">BDN104*BDE104</f>
        <v>0</v>
      </c>
      <c r="BDP104" s="132" t="s">
        <v>23</v>
      </c>
      <c r="BDQ104" s="99" t="s">
        <v>142</v>
      </c>
      <c r="BDR104" s="99" t="s">
        <v>43</v>
      </c>
      <c r="BDS104" s="99" t="s">
        <v>40</v>
      </c>
      <c r="BDT104" s="99"/>
      <c r="BDU104" s="99"/>
      <c r="BDV104" s="99">
        <v>6364</v>
      </c>
      <c r="BDW104" s="99">
        <v>0.1</v>
      </c>
      <c r="BDX104" s="106">
        <v>0.1</v>
      </c>
      <c r="BDY104" s="106">
        <v>0.25</v>
      </c>
      <c r="BDZ104" s="106"/>
      <c r="BEA104" s="107">
        <f t="shared" ref="BEA104" si="392">BDV104*(1+BDW104+BDX104+BDY104+BDZ104)</f>
        <v>9227.8000000000011</v>
      </c>
      <c r="BEB104" s="114">
        <f t="shared" ref="BEB104" si="393">ROUND(BEA104,0)</f>
        <v>9228</v>
      </c>
      <c r="BEC104" s="99">
        <v>1</v>
      </c>
      <c r="BED104" s="114">
        <f t="shared" ref="BED104" si="394">ROUND(BEB104*BEC104,0)</f>
        <v>9228</v>
      </c>
      <c r="BEE104" s="77">
        <f t="shared" ref="BEE104" si="395">BED104*BDU104</f>
        <v>0</v>
      </c>
      <c r="BEF104" s="132" t="s">
        <v>23</v>
      </c>
      <c r="BEG104" s="99" t="s">
        <v>142</v>
      </c>
      <c r="BEH104" s="99" t="s">
        <v>43</v>
      </c>
      <c r="BEI104" s="99" t="s">
        <v>40</v>
      </c>
      <c r="BEJ104" s="99"/>
      <c r="BEK104" s="99"/>
      <c r="BEL104" s="99">
        <v>6364</v>
      </c>
      <c r="BEM104" s="99">
        <v>0.1</v>
      </c>
      <c r="BEN104" s="106">
        <v>0.1</v>
      </c>
      <c r="BEO104" s="106">
        <v>0.25</v>
      </c>
      <c r="BEP104" s="106"/>
      <c r="BEQ104" s="107">
        <f t="shared" ref="BEQ104" si="396">BEL104*(1+BEM104+BEN104+BEO104+BEP104)</f>
        <v>9227.8000000000011</v>
      </c>
      <c r="BER104" s="114">
        <f t="shared" ref="BER104" si="397">ROUND(BEQ104,0)</f>
        <v>9228</v>
      </c>
      <c r="BES104" s="99">
        <v>1</v>
      </c>
      <c r="BET104" s="114">
        <f t="shared" ref="BET104" si="398">ROUND(BER104*BES104,0)</f>
        <v>9228</v>
      </c>
      <c r="BEU104" s="77">
        <f t="shared" ref="BEU104" si="399">BET104*BEK104</f>
        <v>0</v>
      </c>
      <c r="BEV104" s="132" t="s">
        <v>23</v>
      </c>
      <c r="BEW104" s="99" t="s">
        <v>142</v>
      </c>
      <c r="BEX104" s="99" t="s">
        <v>43</v>
      </c>
      <c r="BEY104" s="99" t="s">
        <v>40</v>
      </c>
      <c r="BEZ104" s="99"/>
      <c r="BFA104" s="99"/>
      <c r="BFB104" s="99">
        <v>6364</v>
      </c>
      <c r="BFC104" s="99">
        <v>0.1</v>
      </c>
      <c r="BFD104" s="106">
        <v>0.1</v>
      </c>
      <c r="BFE104" s="106">
        <v>0.25</v>
      </c>
      <c r="BFF104" s="106"/>
      <c r="BFG104" s="107">
        <f t="shared" ref="BFG104" si="400">BFB104*(1+BFC104+BFD104+BFE104+BFF104)</f>
        <v>9227.8000000000011</v>
      </c>
      <c r="BFH104" s="114">
        <f t="shared" ref="BFH104" si="401">ROUND(BFG104,0)</f>
        <v>9228</v>
      </c>
      <c r="BFI104" s="99">
        <v>1</v>
      </c>
      <c r="BFJ104" s="114">
        <f t="shared" ref="BFJ104" si="402">ROUND(BFH104*BFI104,0)</f>
        <v>9228</v>
      </c>
      <c r="BFK104" s="77">
        <f t="shared" ref="BFK104" si="403">BFJ104*BFA104</f>
        <v>0</v>
      </c>
      <c r="BFL104" s="132" t="s">
        <v>23</v>
      </c>
      <c r="BFM104" s="99" t="s">
        <v>142</v>
      </c>
      <c r="BFN104" s="99" t="s">
        <v>43</v>
      </c>
      <c r="BFO104" s="99" t="s">
        <v>40</v>
      </c>
      <c r="BFP104" s="99"/>
      <c r="BFQ104" s="99"/>
      <c r="BFR104" s="99">
        <v>6364</v>
      </c>
      <c r="BFS104" s="99">
        <v>0.1</v>
      </c>
      <c r="BFT104" s="106">
        <v>0.1</v>
      </c>
      <c r="BFU104" s="106">
        <v>0.25</v>
      </c>
      <c r="BFV104" s="106"/>
      <c r="BFW104" s="107">
        <f t="shared" ref="BFW104" si="404">BFR104*(1+BFS104+BFT104+BFU104+BFV104)</f>
        <v>9227.8000000000011</v>
      </c>
      <c r="BFX104" s="114">
        <f t="shared" ref="BFX104" si="405">ROUND(BFW104,0)</f>
        <v>9228</v>
      </c>
      <c r="BFY104" s="99">
        <v>1</v>
      </c>
      <c r="BFZ104" s="114">
        <f t="shared" ref="BFZ104" si="406">ROUND(BFX104*BFY104,0)</f>
        <v>9228</v>
      </c>
      <c r="BGA104" s="77">
        <f t="shared" ref="BGA104" si="407">BFZ104*BFQ104</f>
        <v>0</v>
      </c>
      <c r="BGB104" s="132" t="s">
        <v>23</v>
      </c>
      <c r="BGC104" s="99" t="s">
        <v>142</v>
      </c>
      <c r="BGD104" s="99" t="s">
        <v>43</v>
      </c>
      <c r="BGE104" s="99" t="s">
        <v>40</v>
      </c>
      <c r="BGF104" s="99"/>
      <c r="BGG104" s="99"/>
      <c r="BGH104" s="99">
        <v>6364</v>
      </c>
      <c r="BGI104" s="99">
        <v>0.1</v>
      </c>
      <c r="BGJ104" s="106">
        <v>0.1</v>
      </c>
      <c r="BGK104" s="106">
        <v>0.25</v>
      </c>
      <c r="BGL104" s="106"/>
      <c r="BGM104" s="107">
        <f t="shared" ref="BGM104" si="408">BGH104*(1+BGI104+BGJ104+BGK104+BGL104)</f>
        <v>9227.8000000000011</v>
      </c>
      <c r="BGN104" s="114">
        <f t="shared" ref="BGN104" si="409">ROUND(BGM104,0)</f>
        <v>9228</v>
      </c>
      <c r="BGO104" s="99">
        <v>1</v>
      </c>
      <c r="BGP104" s="114">
        <f t="shared" ref="BGP104" si="410">ROUND(BGN104*BGO104,0)</f>
        <v>9228</v>
      </c>
      <c r="BGQ104" s="77">
        <f t="shared" ref="BGQ104" si="411">BGP104*BGG104</f>
        <v>0</v>
      </c>
      <c r="BGR104" s="132" t="s">
        <v>23</v>
      </c>
      <c r="BGS104" s="99" t="s">
        <v>142</v>
      </c>
      <c r="BGT104" s="99" t="s">
        <v>43</v>
      </c>
      <c r="BGU104" s="99" t="s">
        <v>40</v>
      </c>
      <c r="BGV104" s="99"/>
      <c r="BGW104" s="99"/>
      <c r="BGX104" s="99">
        <v>6364</v>
      </c>
      <c r="BGY104" s="99">
        <v>0.1</v>
      </c>
      <c r="BGZ104" s="106">
        <v>0.1</v>
      </c>
      <c r="BHA104" s="106">
        <v>0.25</v>
      </c>
      <c r="BHB104" s="106"/>
      <c r="BHC104" s="107">
        <f t="shared" ref="BHC104" si="412">BGX104*(1+BGY104+BGZ104+BHA104+BHB104)</f>
        <v>9227.8000000000011</v>
      </c>
      <c r="BHD104" s="114">
        <f t="shared" ref="BHD104" si="413">ROUND(BHC104,0)</f>
        <v>9228</v>
      </c>
      <c r="BHE104" s="99">
        <v>1</v>
      </c>
      <c r="BHF104" s="114">
        <f t="shared" ref="BHF104" si="414">ROUND(BHD104*BHE104,0)</f>
        <v>9228</v>
      </c>
      <c r="BHG104" s="77">
        <f t="shared" ref="BHG104" si="415">BHF104*BGW104</f>
        <v>0</v>
      </c>
      <c r="BHH104" s="132" t="s">
        <v>23</v>
      </c>
      <c r="BHI104" s="99" t="s">
        <v>142</v>
      </c>
      <c r="BHJ104" s="99" t="s">
        <v>43</v>
      </c>
      <c r="BHK104" s="99" t="s">
        <v>40</v>
      </c>
      <c r="BHL104" s="99"/>
      <c r="BHM104" s="99"/>
      <c r="BHN104" s="99">
        <v>6364</v>
      </c>
      <c r="BHO104" s="99">
        <v>0.1</v>
      </c>
      <c r="BHP104" s="106">
        <v>0.1</v>
      </c>
      <c r="BHQ104" s="106">
        <v>0.25</v>
      </c>
      <c r="BHR104" s="106"/>
      <c r="BHS104" s="107">
        <f t="shared" ref="BHS104" si="416">BHN104*(1+BHO104+BHP104+BHQ104+BHR104)</f>
        <v>9227.8000000000011</v>
      </c>
      <c r="BHT104" s="114">
        <f t="shared" ref="BHT104" si="417">ROUND(BHS104,0)</f>
        <v>9228</v>
      </c>
      <c r="BHU104" s="99">
        <v>1</v>
      </c>
      <c r="BHV104" s="114">
        <f t="shared" ref="BHV104" si="418">ROUND(BHT104*BHU104,0)</f>
        <v>9228</v>
      </c>
      <c r="BHW104" s="77">
        <f t="shared" ref="BHW104" si="419">BHV104*BHM104</f>
        <v>0</v>
      </c>
      <c r="BHX104" s="132" t="s">
        <v>23</v>
      </c>
      <c r="BHY104" s="99" t="s">
        <v>142</v>
      </c>
      <c r="BHZ104" s="99" t="s">
        <v>43</v>
      </c>
      <c r="BIA104" s="99" t="s">
        <v>40</v>
      </c>
      <c r="BIB104" s="99"/>
      <c r="BIC104" s="99"/>
      <c r="BID104" s="99">
        <v>6364</v>
      </c>
      <c r="BIE104" s="99">
        <v>0.1</v>
      </c>
      <c r="BIF104" s="106">
        <v>0.1</v>
      </c>
      <c r="BIG104" s="106">
        <v>0.25</v>
      </c>
      <c r="BIH104" s="106"/>
      <c r="BII104" s="107">
        <f t="shared" ref="BII104" si="420">BID104*(1+BIE104+BIF104+BIG104+BIH104)</f>
        <v>9227.8000000000011</v>
      </c>
      <c r="BIJ104" s="114">
        <f t="shared" ref="BIJ104" si="421">ROUND(BII104,0)</f>
        <v>9228</v>
      </c>
      <c r="BIK104" s="99">
        <v>1</v>
      </c>
      <c r="BIL104" s="114">
        <f t="shared" ref="BIL104" si="422">ROUND(BIJ104*BIK104,0)</f>
        <v>9228</v>
      </c>
      <c r="BIM104" s="77">
        <f t="shared" ref="BIM104" si="423">BIL104*BIC104</f>
        <v>0</v>
      </c>
      <c r="BIN104" s="132" t="s">
        <v>23</v>
      </c>
      <c r="BIO104" s="99" t="s">
        <v>142</v>
      </c>
      <c r="BIP104" s="99" t="s">
        <v>43</v>
      </c>
      <c r="BIQ104" s="99" t="s">
        <v>40</v>
      </c>
      <c r="BIR104" s="99"/>
      <c r="BIS104" s="99"/>
      <c r="BIT104" s="99">
        <v>6364</v>
      </c>
      <c r="BIU104" s="99">
        <v>0.1</v>
      </c>
      <c r="BIV104" s="106">
        <v>0.1</v>
      </c>
      <c r="BIW104" s="106">
        <v>0.25</v>
      </c>
      <c r="BIX104" s="106"/>
      <c r="BIY104" s="107">
        <f t="shared" ref="BIY104" si="424">BIT104*(1+BIU104+BIV104+BIW104+BIX104)</f>
        <v>9227.8000000000011</v>
      </c>
      <c r="BIZ104" s="114">
        <f t="shared" ref="BIZ104" si="425">ROUND(BIY104,0)</f>
        <v>9228</v>
      </c>
      <c r="BJA104" s="99">
        <v>1</v>
      </c>
      <c r="BJB104" s="114">
        <f t="shared" ref="BJB104" si="426">ROUND(BIZ104*BJA104,0)</f>
        <v>9228</v>
      </c>
      <c r="BJC104" s="77">
        <f t="shared" ref="BJC104" si="427">BJB104*BIS104</f>
        <v>0</v>
      </c>
      <c r="BJD104" s="132" t="s">
        <v>23</v>
      </c>
      <c r="BJE104" s="99" t="s">
        <v>142</v>
      </c>
      <c r="BJF104" s="99" t="s">
        <v>43</v>
      </c>
      <c r="BJG104" s="99" t="s">
        <v>40</v>
      </c>
      <c r="BJH104" s="99"/>
      <c r="BJI104" s="99"/>
      <c r="BJJ104" s="99">
        <v>6364</v>
      </c>
      <c r="BJK104" s="99">
        <v>0.1</v>
      </c>
      <c r="BJL104" s="106">
        <v>0.1</v>
      </c>
      <c r="BJM104" s="106">
        <v>0.25</v>
      </c>
      <c r="BJN104" s="106"/>
      <c r="BJO104" s="107">
        <f t="shared" ref="BJO104" si="428">BJJ104*(1+BJK104+BJL104+BJM104+BJN104)</f>
        <v>9227.8000000000011</v>
      </c>
      <c r="BJP104" s="114">
        <f t="shared" ref="BJP104" si="429">ROUND(BJO104,0)</f>
        <v>9228</v>
      </c>
      <c r="BJQ104" s="99">
        <v>1</v>
      </c>
      <c r="BJR104" s="114">
        <f t="shared" ref="BJR104" si="430">ROUND(BJP104*BJQ104,0)</f>
        <v>9228</v>
      </c>
      <c r="BJS104" s="77">
        <f t="shared" ref="BJS104" si="431">BJR104*BJI104</f>
        <v>0</v>
      </c>
      <c r="BJT104" s="132" t="s">
        <v>23</v>
      </c>
      <c r="BJU104" s="99" t="s">
        <v>142</v>
      </c>
      <c r="BJV104" s="99" t="s">
        <v>43</v>
      </c>
      <c r="BJW104" s="99" t="s">
        <v>40</v>
      </c>
      <c r="BJX104" s="99"/>
      <c r="BJY104" s="99"/>
      <c r="BJZ104" s="99">
        <v>6364</v>
      </c>
      <c r="BKA104" s="99">
        <v>0.1</v>
      </c>
      <c r="BKB104" s="106">
        <v>0.1</v>
      </c>
      <c r="BKC104" s="106">
        <v>0.25</v>
      </c>
      <c r="BKD104" s="106"/>
      <c r="BKE104" s="107">
        <f t="shared" ref="BKE104" si="432">BJZ104*(1+BKA104+BKB104+BKC104+BKD104)</f>
        <v>9227.8000000000011</v>
      </c>
      <c r="BKF104" s="114">
        <f t="shared" ref="BKF104" si="433">ROUND(BKE104,0)</f>
        <v>9228</v>
      </c>
      <c r="BKG104" s="99">
        <v>1</v>
      </c>
      <c r="BKH104" s="114">
        <f t="shared" ref="BKH104" si="434">ROUND(BKF104*BKG104,0)</f>
        <v>9228</v>
      </c>
      <c r="BKI104" s="77">
        <f t="shared" ref="BKI104" si="435">BKH104*BJY104</f>
        <v>0</v>
      </c>
      <c r="BKJ104" s="132" t="s">
        <v>23</v>
      </c>
      <c r="BKK104" s="99" t="s">
        <v>142</v>
      </c>
      <c r="BKL104" s="99" t="s">
        <v>43</v>
      </c>
      <c r="BKM104" s="99" t="s">
        <v>40</v>
      </c>
      <c r="BKN104" s="99"/>
      <c r="BKO104" s="99"/>
      <c r="BKP104" s="99">
        <v>6364</v>
      </c>
      <c r="BKQ104" s="99">
        <v>0.1</v>
      </c>
      <c r="BKR104" s="106">
        <v>0.1</v>
      </c>
      <c r="BKS104" s="106">
        <v>0.25</v>
      </c>
      <c r="BKT104" s="106"/>
      <c r="BKU104" s="107">
        <f t="shared" ref="BKU104" si="436">BKP104*(1+BKQ104+BKR104+BKS104+BKT104)</f>
        <v>9227.8000000000011</v>
      </c>
      <c r="BKV104" s="114">
        <f t="shared" ref="BKV104" si="437">ROUND(BKU104,0)</f>
        <v>9228</v>
      </c>
      <c r="BKW104" s="99">
        <v>1</v>
      </c>
      <c r="BKX104" s="114">
        <f t="shared" ref="BKX104" si="438">ROUND(BKV104*BKW104,0)</f>
        <v>9228</v>
      </c>
      <c r="BKY104" s="77">
        <f t="shared" ref="BKY104" si="439">BKX104*BKO104</f>
        <v>0</v>
      </c>
      <c r="BKZ104" s="132" t="s">
        <v>23</v>
      </c>
      <c r="BLA104" s="99" t="s">
        <v>142</v>
      </c>
      <c r="BLB104" s="99" t="s">
        <v>43</v>
      </c>
      <c r="BLC104" s="99" t="s">
        <v>40</v>
      </c>
      <c r="BLD104" s="99"/>
      <c r="BLE104" s="99"/>
      <c r="BLF104" s="99">
        <v>6364</v>
      </c>
      <c r="BLG104" s="99">
        <v>0.1</v>
      </c>
      <c r="BLH104" s="106">
        <v>0.1</v>
      </c>
      <c r="BLI104" s="106">
        <v>0.25</v>
      </c>
      <c r="BLJ104" s="106"/>
      <c r="BLK104" s="107">
        <f t="shared" ref="BLK104" si="440">BLF104*(1+BLG104+BLH104+BLI104+BLJ104)</f>
        <v>9227.8000000000011</v>
      </c>
      <c r="BLL104" s="114">
        <f t="shared" ref="BLL104" si="441">ROUND(BLK104,0)</f>
        <v>9228</v>
      </c>
      <c r="BLM104" s="99">
        <v>1</v>
      </c>
      <c r="BLN104" s="114">
        <f t="shared" ref="BLN104" si="442">ROUND(BLL104*BLM104,0)</f>
        <v>9228</v>
      </c>
      <c r="BLO104" s="77">
        <f t="shared" ref="BLO104" si="443">BLN104*BLE104</f>
        <v>0</v>
      </c>
      <c r="BLP104" s="132" t="s">
        <v>23</v>
      </c>
      <c r="BLQ104" s="99" t="s">
        <v>142</v>
      </c>
      <c r="BLR104" s="99" t="s">
        <v>43</v>
      </c>
      <c r="BLS104" s="99" t="s">
        <v>40</v>
      </c>
      <c r="BLT104" s="99"/>
      <c r="BLU104" s="99"/>
      <c r="BLV104" s="99">
        <v>6364</v>
      </c>
      <c r="BLW104" s="99">
        <v>0.1</v>
      </c>
      <c r="BLX104" s="106">
        <v>0.1</v>
      </c>
      <c r="BLY104" s="106">
        <v>0.25</v>
      </c>
      <c r="BLZ104" s="106"/>
      <c r="BMA104" s="107">
        <f t="shared" ref="BMA104" si="444">BLV104*(1+BLW104+BLX104+BLY104+BLZ104)</f>
        <v>9227.8000000000011</v>
      </c>
      <c r="BMB104" s="114">
        <f t="shared" ref="BMB104" si="445">ROUND(BMA104,0)</f>
        <v>9228</v>
      </c>
      <c r="BMC104" s="99">
        <v>1</v>
      </c>
      <c r="BMD104" s="114">
        <f t="shared" ref="BMD104" si="446">ROUND(BMB104*BMC104,0)</f>
        <v>9228</v>
      </c>
      <c r="BME104" s="77">
        <f t="shared" ref="BME104" si="447">BMD104*BLU104</f>
        <v>0</v>
      </c>
      <c r="BMF104" s="132" t="s">
        <v>23</v>
      </c>
      <c r="BMG104" s="99" t="s">
        <v>142</v>
      </c>
      <c r="BMH104" s="99" t="s">
        <v>43</v>
      </c>
      <c r="BMI104" s="99" t="s">
        <v>40</v>
      </c>
      <c r="BMJ104" s="99"/>
      <c r="BMK104" s="99"/>
      <c r="BML104" s="99">
        <v>6364</v>
      </c>
      <c r="BMM104" s="99">
        <v>0.1</v>
      </c>
      <c r="BMN104" s="106">
        <v>0.1</v>
      </c>
      <c r="BMO104" s="106">
        <v>0.25</v>
      </c>
      <c r="BMP104" s="106"/>
      <c r="BMQ104" s="107">
        <f t="shared" ref="BMQ104" si="448">BML104*(1+BMM104+BMN104+BMO104+BMP104)</f>
        <v>9227.8000000000011</v>
      </c>
      <c r="BMR104" s="114">
        <f t="shared" ref="BMR104" si="449">ROUND(BMQ104,0)</f>
        <v>9228</v>
      </c>
      <c r="BMS104" s="99">
        <v>1</v>
      </c>
      <c r="BMT104" s="114">
        <f t="shared" ref="BMT104" si="450">ROUND(BMR104*BMS104,0)</f>
        <v>9228</v>
      </c>
      <c r="BMU104" s="77">
        <f t="shared" ref="BMU104" si="451">BMT104*BMK104</f>
        <v>0</v>
      </c>
      <c r="BMV104" s="132" t="s">
        <v>23</v>
      </c>
      <c r="BMW104" s="99" t="s">
        <v>142</v>
      </c>
      <c r="BMX104" s="99" t="s">
        <v>43</v>
      </c>
      <c r="BMY104" s="99" t="s">
        <v>40</v>
      </c>
      <c r="BMZ104" s="99"/>
      <c r="BNA104" s="99"/>
      <c r="BNB104" s="99">
        <v>6364</v>
      </c>
      <c r="BNC104" s="99">
        <v>0.1</v>
      </c>
      <c r="BND104" s="106">
        <v>0.1</v>
      </c>
      <c r="BNE104" s="106">
        <v>0.25</v>
      </c>
      <c r="BNF104" s="106"/>
      <c r="BNG104" s="107">
        <f t="shared" ref="BNG104" si="452">BNB104*(1+BNC104+BND104+BNE104+BNF104)</f>
        <v>9227.8000000000011</v>
      </c>
      <c r="BNH104" s="114">
        <f t="shared" ref="BNH104" si="453">ROUND(BNG104,0)</f>
        <v>9228</v>
      </c>
      <c r="BNI104" s="99">
        <v>1</v>
      </c>
      <c r="BNJ104" s="114">
        <f t="shared" ref="BNJ104" si="454">ROUND(BNH104*BNI104,0)</f>
        <v>9228</v>
      </c>
      <c r="BNK104" s="77">
        <f t="shared" ref="BNK104" si="455">BNJ104*BNA104</f>
        <v>0</v>
      </c>
      <c r="BNL104" s="132" t="s">
        <v>23</v>
      </c>
      <c r="BNM104" s="99" t="s">
        <v>142</v>
      </c>
      <c r="BNN104" s="99" t="s">
        <v>43</v>
      </c>
      <c r="BNO104" s="99" t="s">
        <v>40</v>
      </c>
      <c r="BNP104" s="99"/>
      <c r="BNQ104" s="99"/>
      <c r="BNR104" s="99">
        <v>6364</v>
      </c>
      <c r="BNS104" s="99">
        <v>0.1</v>
      </c>
      <c r="BNT104" s="106">
        <v>0.1</v>
      </c>
      <c r="BNU104" s="106">
        <v>0.25</v>
      </c>
      <c r="BNV104" s="106"/>
      <c r="BNW104" s="107">
        <f t="shared" ref="BNW104" si="456">BNR104*(1+BNS104+BNT104+BNU104+BNV104)</f>
        <v>9227.8000000000011</v>
      </c>
      <c r="BNX104" s="114">
        <f t="shared" ref="BNX104" si="457">ROUND(BNW104,0)</f>
        <v>9228</v>
      </c>
      <c r="BNY104" s="99">
        <v>1</v>
      </c>
      <c r="BNZ104" s="114">
        <f t="shared" ref="BNZ104" si="458">ROUND(BNX104*BNY104,0)</f>
        <v>9228</v>
      </c>
      <c r="BOA104" s="77">
        <f t="shared" ref="BOA104" si="459">BNZ104*BNQ104</f>
        <v>0</v>
      </c>
      <c r="BOB104" s="132" t="s">
        <v>23</v>
      </c>
      <c r="BOC104" s="99" t="s">
        <v>142</v>
      </c>
      <c r="BOD104" s="99" t="s">
        <v>43</v>
      </c>
      <c r="BOE104" s="99" t="s">
        <v>40</v>
      </c>
      <c r="BOF104" s="99"/>
      <c r="BOG104" s="99"/>
      <c r="BOH104" s="99">
        <v>6364</v>
      </c>
      <c r="BOI104" s="99">
        <v>0.1</v>
      </c>
      <c r="BOJ104" s="106">
        <v>0.1</v>
      </c>
      <c r="BOK104" s="106">
        <v>0.25</v>
      </c>
      <c r="BOL104" s="106"/>
      <c r="BOM104" s="107">
        <f t="shared" ref="BOM104" si="460">BOH104*(1+BOI104+BOJ104+BOK104+BOL104)</f>
        <v>9227.8000000000011</v>
      </c>
      <c r="BON104" s="114">
        <f t="shared" ref="BON104" si="461">ROUND(BOM104,0)</f>
        <v>9228</v>
      </c>
      <c r="BOO104" s="99">
        <v>1</v>
      </c>
      <c r="BOP104" s="114">
        <f t="shared" ref="BOP104" si="462">ROUND(BON104*BOO104,0)</f>
        <v>9228</v>
      </c>
      <c r="BOQ104" s="77">
        <f t="shared" ref="BOQ104" si="463">BOP104*BOG104</f>
        <v>0</v>
      </c>
      <c r="BOR104" s="132" t="s">
        <v>23</v>
      </c>
      <c r="BOS104" s="99" t="s">
        <v>142</v>
      </c>
      <c r="BOT104" s="99" t="s">
        <v>43</v>
      </c>
      <c r="BOU104" s="99" t="s">
        <v>40</v>
      </c>
      <c r="BOV104" s="99"/>
      <c r="BOW104" s="99"/>
      <c r="BOX104" s="99">
        <v>6364</v>
      </c>
      <c r="BOY104" s="99">
        <v>0.1</v>
      </c>
      <c r="BOZ104" s="106">
        <v>0.1</v>
      </c>
      <c r="BPA104" s="106">
        <v>0.25</v>
      </c>
      <c r="BPB104" s="106"/>
      <c r="BPC104" s="107">
        <f t="shared" ref="BPC104" si="464">BOX104*(1+BOY104+BOZ104+BPA104+BPB104)</f>
        <v>9227.8000000000011</v>
      </c>
      <c r="BPD104" s="114">
        <f t="shared" ref="BPD104" si="465">ROUND(BPC104,0)</f>
        <v>9228</v>
      </c>
      <c r="BPE104" s="99">
        <v>1</v>
      </c>
      <c r="BPF104" s="114">
        <f t="shared" ref="BPF104" si="466">ROUND(BPD104*BPE104,0)</f>
        <v>9228</v>
      </c>
      <c r="BPG104" s="77">
        <f t="shared" ref="BPG104" si="467">BPF104*BOW104</f>
        <v>0</v>
      </c>
      <c r="BPH104" s="132" t="s">
        <v>23</v>
      </c>
      <c r="BPI104" s="99" t="s">
        <v>142</v>
      </c>
      <c r="BPJ104" s="99" t="s">
        <v>43</v>
      </c>
      <c r="BPK104" s="99" t="s">
        <v>40</v>
      </c>
      <c r="BPL104" s="99"/>
      <c r="BPM104" s="99"/>
      <c r="BPN104" s="99">
        <v>6364</v>
      </c>
      <c r="BPO104" s="99">
        <v>0.1</v>
      </c>
      <c r="BPP104" s="106">
        <v>0.1</v>
      </c>
      <c r="BPQ104" s="106">
        <v>0.25</v>
      </c>
      <c r="BPR104" s="106"/>
      <c r="BPS104" s="107">
        <f t="shared" ref="BPS104" si="468">BPN104*(1+BPO104+BPP104+BPQ104+BPR104)</f>
        <v>9227.8000000000011</v>
      </c>
      <c r="BPT104" s="114">
        <f t="shared" ref="BPT104" si="469">ROUND(BPS104,0)</f>
        <v>9228</v>
      </c>
      <c r="BPU104" s="99">
        <v>1</v>
      </c>
      <c r="BPV104" s="114">
        <f t="shared" ref="BPV104" si="470">ROUND(BPT104*BPU104,0)</f>
        <v>9228</v>
      </c>
      <c r="BPW104" s="77">
        <f t="shared" ref="BPW104" si="471">BPV104*BPM104</f>
        <v>0</v>
      </c>
      <c r="BPX104" s="132" t="s">
        <v>23</v>
      </c>
      <c r="BPY104" s="99" t="s">
        <v>142</v>
      </c>
      <c r="BPZ104" s="99" t="s">
        <v>43</v>
      </c>
      <c r="BQA104" s="99" t="s">
        <v>40</v>
      </c>
      <c r="BQB104" s="99"/>
      <c r="BQC104" s="99"/>
      <c r="BQD104" s="99">
        <v>6364</v>
      </c>
      <c r="BQE104" s="99">
        <v>0.1</v>
      </c>
      <c r="BQF104" s="106">
        <v>0.1</v>
      </c>
      <c r="BQG104" s="106">
        <v>0.25</v>
      </c>
      <c r="BQH104" s="106"/>
      <c r="BQI104" s="107">
        <f t="shared" ref="BQI104" si="472">BQD104*(1+BQE104+BQF104+BQG104+BQH104)</f>
        <v>9227.8000000000011</v>
      </c>
      <c r="BQJ104" s="114">
        <f t="shared" ref="BQJ104" si="473">ROUND(BQI104,0)</f>
        <v>9228</v>
      </c>
      <c r="BQK104" s="99">
        <v>1</v>
      </c>
      <c r="BQL104" s="114">
        <f t="shared" ref="BQL104" si="474">ROUND(BQJ104*BQK104,0)</f>
        <v>9228</v>
      </c>
      <c r="BQM104" s="77">
        <f t="shared" ref="BQM104" si="475">BQL104*BQC104</f>
        <v>0</v>
      </c>
      <c r="BQN104" s="132" t="s">
        <v>23</v>
      </c>
      <c r="BQO104" s="99" t="s">
        <v>142</v>
      </c>
      <c r="BQP104" s="99" t="s">
        <v>43</v>
      </c>
      <c r="BQQ104" s="99" t="s">
        <v>40</v>
      </c>
      <c r="BQR104" s="99"/>
      <c r="BQS104" s="99"/>
      <c r="BQT104" s="99">
        <v>6364</v>
      </c>
      <c r="BQU104" s="99">
        <v>0.1</v>
      </c>
      <c r="BQV104" s="106">
        <v>0.1</v>
      </c>
      <c r="BQW104" s="106">
        <v>0.25</v>
      </c>
      <c r="BQX104" s="106"/>
      <c r="BQY104" s="107">
        <f t="shared" ref="BQY104" si="476">BQT104*(1+BQU104+BQV104+BQW104+BQX104)</f>
        <v>9227.8000000000011</v>
      </c>
      <c r="BQZ104" s="114">
        <f t="shared" ref="BQZ104" si="477">ROUND(BQY104,0)</f>
        <v>9228</v>
      </c>
      <c r="BRA104" s="99">
        <v>1</v>
      </c>
      <c r="BRB104" s="114">
        <f t="shared" ref="BRB104" si="478">ROUND(BQZ104*BRA104,0)</f>
        <v>9228</v>
      </c>
      <c r="BRC104" s="77">
        <f t="shared" ref="BRC104" si="479">BRB104*BQS104</f>
        <v>0</v>
      </c>
      <c r="BRD104" s="132" t="s">
        <v>23</v>
      </c>
      <c r="BRE104" s="99" t="s">
        <v>142</v>
      </c>
      <c r="BRF104" s="99" t="s">
        <v>43</v>
      </c>
      <c r="BRG104" s="99" t="s">
        <v>40</v>
      </c>
      <c r="BRH104" s="99"/>
      <c r="BRI104" s="99"/>
      <c r="BRJ104" s="99">
        <v>6364</v>
      </c>
      <c r="BRK104" s="99">
        <v>0.1</v>
      </c>
      <c r="BRL104" s="106">
        <v>0.1</v>
      </c>
      <c r="BRM104" s="106">
        <v>0.25</v>
      </c>
      <c r="BRN104" s="106"/>
      <c r="BRO104" s="107">
        <f t="shared" ref="BRO104" si="480">BRJ104*(1+BRK104+BRL104+BRM104+BRN104)</f>
        <v>9227.8000000000011</v>
      </c>
      <c r="BRP104" s="114">
        <f t="shared" ref="BRP104" si="481">ROUND(BRO104,0)</f>
        <v>9228</v>
      </c>
      <c r="BRQ104" s="99">
        <v>1</v>
      </c>
      <c r="BRR104" s="114">
        <f t="shared" ref="BRR104" si="482">ROUND(BRP104*BRQ104,0)</f>
        <v>9228</v>
      </c>
      <c r="BRS104" s="77">
        <f t="shared" ref="BRS104" si="483">BRR104*BRI104</f>
        <v>0</v>
      </c>
      <c r="BRT104" s="132" t="s">
        <v>23</v>
      </c>
      <c r="BRU104" s="99" t="s">
        <v>142</v>
      </c>
      <c r="BRV104" s="99" t="s">
        <v>43</v>
      </c>
      <c r="BRW104" s="99" t="s">
        <v>40</v>
      </c>
      <c r="BRX104" s="99"/>
      <c r="BRY104" s="99"/>
      <c r="BRZ104" s="99">
        <v>6364</v>
      </c>
      <c r="BSA104" s="99">
        <v>0.1</v>
      </c>
      <c r="BSB104" s="106">
        <v>0.1</v>
      </c>
      <c r="BSC104" s="106">
        <v>0.25</v>
      </c>
      <c r="BSD104" s="106"/>
      <c r="BSE104" s="107">
        <f t="shared" ref="BSE104" si="484">BRZ104*(1+BSA104+BSB104+BSC104+BSD104)</f>
        <v>9227.8000000000011</v>
      </c>
      <c r="BSF104" s="114">
        <f t="shared" ref="BSF104" si="485">ROUND(BSE104,0)</f>
        <v>9228</v>
      </c>
      <c r="BSG104" s="99">
        <v>1</v>
      </c>
      <c r="BSH104" s="114">
        <f t="shared" ref="BSH104" si="486">ROUND(BSF104*BSG104,0)</f>
        <v>9228</v>
      </c>
      <c r="BSI104" s="77">
        <f t="shared" ref="BSI104" si="487">BSH104*BRY104</f>
        <v>0</v>
      </c>
      <c r="BSJ104" s="132" t="s">
        <v>23</v>
      </c>
      <c r="BSK104" s="99" t="s">
        <v>142</v>
      </c>
      <c r="BSL104" s="99" t="s">
        <v>43</v>
      </c>
      <c r="BSM104" s="99" t="s">
        <v>40</v>
      </c>
      <c r="BSN104" s="99"/>
      <c r="BSO104" s="99"/>
      <c r="BSP104" s="99">
        <v>6364</v>
      </c>
      <c r="BSQ104" s="99">
        <v>0.1</v>
      </c>
      <c r="BSR104" s="106">
        <v>0.1</v>
      </c>
      <c r="BSS104" s="106">
        <v>0.25</v>
      </c>
      <c r="BST104" s="106"/>
      <c r="BSU104" s="107">
        <f t="shared" ref="BSU104" si="488">BSP104*(1+BSQ104+BSR104+BSS104+BST104)</f>
        <v>9227.8000000000011</v>
      </c>
      <c r="BSV104" s="114">
        <f t="shared" ref="BSV104" si="489">ROUND(BSU104,0)</f>
        <v>9228</v>
      </c>
      <c r="BSW104" s="99">
        <v>1</v>
      </c>
      <c r="BSX104" s="114">
        <f t="shared" ref="BSX104" si="490">ROUND(BSV104*BSW104,0)</f>
        <v>9228</v>
      </c>
      <c r="BSY104" s="77">
        <f t="shared" ref="BSY104" si="491">BSX104*BSO104</f>
        <v>0</v>
      </c>
      <c r="BSZ104" s="132" t="s">
        <v>23</v>
      </c>
      <c r="BTA104" s="99" t="s">
        <v>142</v>
      </c>
      <c r="BTB104" s="99" t="s">
        <v>43</v>
      </c>
      <c r="BTC104" s="99" t="s">
        <v>40</v>
      </c>
      <c r="BTD104" s="99"/>
      <c r="BTE104" s="99"/>
      <c r="BTF104" s="99">
        <v>6364</v>
      </c>
      <c r="BTG104" s="99">
        <v>0.1</v>
      </c>
      <c r="BTH104" s="106">
        <v>0.1</v>
      </c>
      <c r="BTI104" s="106">
        <v>0.25</v>
      </c>
      <c r="BTJ104" s="106"/>
      <c r="BTK104" s="107">
        <f t="shared" ref="BTK104" si="492">BTF104*(1+BTG104+BTH104+BTI104+BTJ104)</f>
        <v>9227.8000000000011</v>
      </c>
      <c r="BTL104" s="114">
        <f t="shared" ref="BTL104" si="493">ROUND(BTK104,0)</f>
        <v>9228</v>
      </c>
      <c r="BTM104" s="99">
        <v>1</v>
      </c>
      <c r="BTN104" s="114">
        <f t="shared" ref="BTN104" si="494">ROUND(BTL104*BTM104,0)</f>
        <v>9228</v>
      </c>
      <c r="BTO104" s="77">
        <f t="shared" ref="BTO104" si="495">BTN104*BTE104</f>
        <v>0</v>
      </c>
      <c r="BTP104" s="132" t="s">
        <v>23</v>
      </c>
      <c r="BTQ104" s="99" t="s">
        <v>142</v>
      </c>
      <c r="BTR104" s="99" t="s">
        <v>43</v>
      </c>
      <c r="BTS104" s="99" t="s">
        <v>40</v>
      </c>
      <c r="BTT104" s="99"/>
      <c r="BTU104" s="99"/>
      <c r="BTV104" s="99">
        <v>6364</v>
      </c>
      <c r="BTW104" s="99">
        <v>0.1</v>
      </c>
      <c r="BTX104" s="106">
        <v>0.1</v>
      </c>
      <c r="BTY104" s="106">
        <v>0.25</v>
      </c>
      <c r="BTZ104" s="106"/>
      <c r="BUA104" s="107">
        <f t="shared" ref="BUA104" si="496">BTV104*(1+BTW104+BTX104+BTY104+BTZ104)</f>
        <v>9227.8000000000011</v>
      </c>
      <c r="BUB104" s="114">
        <f t="shared" ref="BUB104" si="497">ROUND(BUA104,0)</f>
        <v>9228</v>
      </c>
      <c r="BUC104" s="99">
        <v>1</v>
      </c>
      <c r="BUD104" s="114">
        <f t="shared" ref="BUD104" si="498">ROUND(BUB104*BUC104,0)</f>
        <v>9228</v>
      </c>
      <c r="BUE104" s="77">
        <f t="shared" ref="BUE104" si="499">BUD104*BTU104</f>
        <v>0</v>
      </c>
      <c r="BUF104" s="132" t="s">
        <v>23</v>
      </c>
      <c r="BUG104" s="99" t="s">
        <v>142</v>
      </c>
      <c r="BUH104" s="99" t="s">
        <v>43</v>
      </c>
      <c r="BUI104" s="99" t="s">
        <v>40</v>
      </c>
      <c r="BUJ104" s="99"/>
      <c r="BUK104" s="99"/>
      <c r="BUL104" s="99">
        <v>6364</v>
      </c>
      <c r="BUM104" s="99">
        <v>0.1</v>
      </c>
      <c r="BUN104" s="106">
        <v>0.1</v>
      </c>
      <c r="BUO104" s="106">
        <v>0.25</v>
      </c>
      <c r="BUP104" s="106"/>
      <c r="BUQ104" s="107">
        <f t="shared" ref="BUQ104" si="500">BUL104*(1+BUM104+BUN104+BUO104+BUP104)</f>
        <v>9227.8000000000011</v>
      </c>
      <c r="BUR104" s="114">
        <f t="shared" ref="BUR104" si="501">ROUND(BUQ104,0)</f>
        <v>9228</v>
      </c>
      <c r="BUS104" s="99">
        <v>1</v>
      </c>
      <c r="BUT104" s="114">
        <f t="shared" ref="BUT104" si="502">ROUND(BUR104*BUS104,0)</f>
        <v>9228</v>
      </c>
      <c r="BUU104" s="77">
        <f t="shared" ref="BUU104" si="503">BUT104*BUK104</f>
        <v>0</v>
      </c>
      <c r="BUV104" s="132" t="s">
        <v>23</v>
      </c>
      <c r="BUW104" s="99" t="s">
        <v>142</v>
      </c>
      <c r="BUX104" s="99" t="s">
        <v>43</v>
      </c>
      <c r="BUY104" s="99" t="s">
        <v>40</v>
      </c>
      <c r="BUZ104" s="99"/>
      <c r="BVA104" s="99"/>
      <c r="BVB104" s="99">
        <v>6364</v>
      </c>
      <c r="BVC104" s="99">
        <v>0.1</v>
      </c>
      <c r="BVD104" s="106">
        <v>0.1</v>
      </c>
      <c r="BVE104" s="106">
        <v>0.25</v>
      </c>
      <c r="BVF104" s="106"/>
      <c r="BVG104" s="107">
        <f t="shared" ref="BVG104" si="504">BVB104*(1+BVC104+BVD104+BVE104+BVF104)</f>
        <v>9227.8000000000011</v>
      </c>
      <c r="BVH104" s="114">
        <f t="shared" ref="BVH104" si="505">ROUND(BVG104,0)</f>
        <v>9228</v>
      </c>
      <c r="BVI104" s="99">
        <v>1</v>
      </c>
      <c r="BVJ104" s="114">
        <f t="shared" ref="BVJ104" si="506">ROUND(BVH104*BVI104,0)</f>
        <v>9228</v>
      </c>
      <c r="BVK104" s="77">
        <f t="shared" ref="BVK104" si="507">BVJ104*BVA104</f>
        <v>0</v>
      </c>
      <c r="BVL104" s="132" t="s">
        <v>23</v>
      </c>
      <c r="BVM104" s="99" t="s">
        <v>142</v>
      </c>
      <c r="BVN104" s="99" t="s">
        <v>43</v>
      </c>
      <c r="BVO104" s="99" t="s">
        <v>40</v>
      </c>
      <c r="BVP104" s="99"/>
      <c r="BVQ104" s="99"/>
      <c r="BVR104" s="99">
        <v>6364</v>
      </c>
      <c r="BVS104" s="99">
        <v>0.1</v>
      </c>
      <c r="BVT104" s="106">
        <v>0.1</v>
      </c>
      <c r="BVU104" s="106">
        <v>0.25</v>
      </c>
      <c r="BVV104" s="106"/>
      <c r="BVW104" s="107">
        <f t="shared" ref="BVW104" si="508">BVR104*(1+BVS104+BVT104+BVU104+BVV104)</f>
        <v>9227.8000000000011</v>
      </c>
      <c r="BVX104" s="114">
        <f t="shared" ref="BVX104" si="509">ROUND(BVW104,0)</f>
        <v>9228</v>
      </c>
      <c r="BVY104" s="99">
        <v>1</v>
      </c>
      <c r="BVZ104" s="114">
        <f t="shared" ref="BVZ104" si="510">ROUND(BVX104*BVY104,0)</f>
        <v>9228</v>
      </c>
      <c r="BWA104" s="77">
        <f t="shared" ref="BWA104" si="511">BVZ104*BVQ104</f>
        <v>0</v>
      </c>
      <c r="BWB104" s="132" t="s">
        <v>23</v>
      </c>
      <c r="BWC104" s="99" t="s">
        <v>142</v>
      </c>
      <c r="BWD104" s="99" t="s">
        <v>43</v>
      </c>
      <c r="BWE104" s="99" t="s">
        <v>40</v>
      </c>
      <c r="BWF104" s="99"/>
      <c r="BWG104" s="99"/>
      <c r="BWH104" s="99">
        <v>6364</v>
      </c>
      <c r="BWI104" s="99">
        <v>0.1</v>
      </c>
      <c r="BWJ104" s="106">
        <v>0.1</v>
      </c>
      <c r="BWK104" s="106">
        <v>0.25</v>
      </c>
      <c r="BWL104" s="106"/>
      <c r="BWM104" s="107">
        <f t="shared" ref="BWM104" si="512">BWH104*(1+BWI104+BWJ104+BWK104+BWL104)</f>
        <v>9227.8000000000011</v>
      </c>
      <c r="BWN104" s="114">
        <f t="shared" ref="BWN104" si="513">ROUND(BWM104,0)</f>
        <v>9228</v>
      </c>
      <c r="BWO104" s="99">
        <v>1</v>
      </c>
      <c r="BWP104" s="114">
        <f t="shared" ref="BWP104" si="514">ROUND(BWN104*BWO104,0)</f>
        <v>9228</v>
      </c>
      <c r="BWQ104" s="77">
        <f t="shared" ref="BWQ104" si="515">BWP104*BWG104</f>
        <v>0</v>
      </c>
      <c r="BWR104" s="132" t="s">
        <v>23</v>
      </c>
      <c r="BWS104" s="99" t="s">
        <v>142</v>
      </c>
      <c r="BWT104" s="99" t="s">
        <v>43</v>
      </c>
      <c r="BWU104" s="99" t="s">
        <v>40</v>
      </c>
      <c r="BWV104" s="99"/>
      <c r="BWW104" s="99"/>
      <c r="BWX104" s="99">
        <v>6364</v>
      </c>
      <c r="BWY104" s="99">
        <v>0.1</v>
      </c>
      <c r="BWZ104" s="106">
        <v>0.1</v>
      </c>
      <c r="BXA104" s="106">
        <v>0.25</v>
      </c>
      <c r="BXB104" s="106"/>
      <c r="BXC104" s="107">
        <f t="shared" ref="BXC104" si="516">BWX104*(1+BWY104+BWZ104+BXA104+BXB104)</f>
        <v>9227.8000000000011</v>
      </c>
      <c r="BXD104" s="114">
        <f t="shared" ref="BXD104" si="517">ROUND(BXC104,0)</f>
        <v>9228</v>
      </c>
      <c r="BXE104" s="99">
        <v>1</v>
      </c>
      <c r="BXF104" s="114">
        <f t="shared" ref="BXF104" si="518">ROUND(BXD104*BXE104,0)</f>
        <v>9228</v>
      </c>
      <c r="BXG104" s="77">
        <f t="shared" ref="BXG104" si="519">BXF104*BWW104</f>
        <v>0</v>
      </c>
      <c r="BXH104" s="132" t="s">
        <v>23</v>
      </c>
      <c r="BXI104" s="99" t="s">
        <v>142</v>
      </c>
      <c r="BXJ104" s="99" t="s">
        <v>43</v>
      </c>
      <c r="BXK104" s="99" t="s">
        <v>40</v>
      </c>
      <c r="BXL104" s="99"/>
      <c r="BXM104" s="99"/>
      <c r="BXN104" s="99">
        <v>6364</v>
      </c>
      <c r="BXO104" s="99">
        <v>0.1</v>
      </c>
      <c r="BXP104" s="106">
        <v>0.1</v>
      </c>
      <c r="BXQ104" s="106">
        <v>0.25</v>
      </c>
      <c r="BXR104" s="106"/>
      <c r="BXS104" s="107">
        <f t="shared" ref="BXS104" si="520">BXN104*(1+BXO104+BXP104+BXQ104+BXR104)</f>
        <v>9227.8000000000011</v>
      </c>
      <c r="BXT104" s="114">
        <f t="shared" ref="BXT104" si="521">ROUND(BXS104,0)</f>
        <v>9228</v>
      </c>
      <c r="BXU104" s="99">
        <v>1</v>
      </c>
      <c r="BXV104" s="114">
        <f t="shared" ref="BXV104" si="522">ROUND(BXT104*BXU104,0)</f>
        <v>9228</v>
      </c>
      <c r="BXW104" s="77">
        <f t="shared" ref="BXW104" si="523">BXV104*BXM104</f>
        <v>0</v>
      </c>
      <c r="BXX104" s="132" t="s">
        <v>23</v>
      </c>
      <c r="BXY104" s="99" t="s">
        <v>142</v>
      </c>
      <c r="BXZ104" s="99" t="s">
        <v>43</v>
      </c>
      <c r="BYA104" s="99" t="s">
        <v>40</v>
      </c>
      <c r="BYB104" s="99"/>
      <c r="BYC104" s="99"/>
      <c r="BYD104" s="99">
        <v>6364</v>
      </c>
      <c r="BYE104" s="99">
        <v>0.1</v>
      </c>
      <c r="BYF104" s="106">
        <v>0.1</v>
      </c>
      <c r="BYG104" s="106">
        <v>0.25</v>
      </c>
      <c r="BYH104" s="106"/>
      <c r="BYI104" s="107">
        <f t="shared" ref="BYI104" si="524">BYD104*(1+BYE104+BYF104+BYG104+BYH104)</f>
        <v>9227.8000000000011</v>
      </c>
      <c r="BYJ104" s="114">
        <f t="shared" ref="BYJ104" si="525">ROUND(BYI104,0)</f>
        <v>9228</v>
      </c>
      <c r="BYK104" s="99">
        <v>1</v>
      </c>
      <c r="BYL104" s="114">
        <f t="shared" ref="BYL104" si="526">ROUND(BYJ104*BYK104,0)</f>
        <v>9228</v>
      </c>
      <c r="BYM104" s="77">
        <f t="shared" ref="BYM104" si="527">BYL104*BYC104</f>
        <v>0</v>
      </c>
      <c r="BYN104" s="132" t="s">
        <v>23</v>
      </c>
      <c r="BYO104" s="99" t="s">
        <v>142</v>
      </c>
      <c r="BYP104" s="99" t="s">
        <v>43</v>
      </c>
      <c r="BYQ104" s="99" t="s">
        <v>40</v>
      </c>
      <c r="BYR104" s="99"/>
      <c r="BYS104" s="99"/>
      <c r="BYT104" s="99">
        <v>6364</v>
      </c>
      <c r="BYU104" s="99">
        <v>0.1</v>
      </c>
      <c r="BYV104" s="106">
        <v>0.1</v>
      </c>
      <c r="BYW104" s="106">
        <v>0.25</v>
      </c>
      <c r="BYX104" s="106"/>
      <c r="BYY104" s="107">
        <f t="shared" ref="BYY104" si="528">BYT104*(1+BYU104+BYV104+BYW104+BYX104)</f>
        <v>9227.8000000000011</v>
      </c>
      <c r="BYZ104" s="114">
        <f t="shared" ref="BYZ104" si="529">ROUND(BYY104,0)</f>
        <v>9228</v>
      </c>
      <c r="BZA104" s="99">
        <v>1</v>
      </c>
      <c r="BZB104" s="114">
        <f t="shared" ref="BZB104" si="530">ROUND(BYZ104*BZA104,0)</f>
        <v>9228</v>
      </c>
      <c r="BZC104" s="77">
        <f t="shared" ref="BZC104" si="531">BZB104*BYS104</f>
        <v>0</v>
      </c>
      <c r="BZD104" s="132" t="s">
        <v>23</v>
      </c>
      <c r="BZE104" s="99" t="s">
        <v>142</v>
      </c>
      <c r="BZF104" s="99" t="s">
        <v>43</v>
      </c>
      <c r="BZG104" s="99" t="s">
        <v>40</v>
      </c>
      <c r="BZH104" s="99"/>
      <c r="BZI104" s="99"/>
      <c r="BZJ104" s="99">
        <v>6364</v>
      </c>
      <c r="BZK104" s="99">
        <v>0.1</v>
      </c>
      <c r="BZL104" s="106">
        <v>0.1</v>
      </c>
      <c r="BZM104" s="106">
        <v>0.25</v>
      </c>
      <c r="BZN104" s="106"/>
      <c r="BZO104" s="107">
        <f t="shared" ref="BZO104" si="532">BZJ104*(1+BZK104+BZL104+BZM104+BZN104)</f>
        <v>9227.8000000000011</v>
      </c>
      <c r="BZP104" s="114">
        <f t="shared" ref="BZP104" si="533">ROUND(BZO104,0)</f>
        <v>9228</v>
      </c>
      <c r="BZQ104" s="99">
        <v>1</v>
      </c>
      <c r="BZR104" s="114">
        <f t="shared" ref="BZR104" si="534">ROUND(BZP104*BZQ104,0)</f>
        <v>9228</v>
      </c>
      <c r="BZS104" s="77">
        <f t="shared" ref="BZS104" si="535">BZR104*BZI104</f>
        <v>0</v>
      </c>
      <c r="BZT104" s="132" t="s">
        <v>23</v>
      </c>
      <c r="BZU104" s="99" t="s">
        <v>142</v>
      </c>
      <c r="BZV104" s="99" t="s">
        <v>43</v>
      </c>
      <c r="BZW104" s="99" t="s">
        <v>40</v>
      </c>
      <c r="BZX104" s="99"/>
      <c r="BZY104" s="99"/>
      <c r="BZZ104" s="99">
        <v>6364</v>
      </c>
      <c r="CAA104" s="99">
        <v>0.1</v>
      </c>
      <c r="CAB104" s="106">
        <v>0.1</v>
      </c>
      <c r="CAC104" s="106">
        <v>0.25</v>
      </c>
      <c r="CAD104" s="106"/>
      <c r="CAE104" s="107">
        <f t="shared" ref="CAE104" si="536">BZZ104*(1+CAA104+CAB104+CAC104+CAD104)</f>
        <v>9227.8000000000011</v>
      </c>
      <c r="CAF104" s="114">
        <f t="shared" ref="CAF104" si="537">ROUND(CAE104,0)</f>
        <v>9228</v>
      </c>
      <c r="CAG104" s="99">
        <v>1</v>
      </c>
      <c r="CAH104" s="114">
        <f t="shared" ref="CAH104" si="538">ROUND(CAF104*CAG104,0)</f>
        <v>9228</v>
      </c>
      <c r="CAI104" s="77">
        <f t="shared" ref="CAI104" si="539">CAH104*BZY104</f>
        <v>0</v>
      </c>
      <c r="CAJ104" s="132" t="s">
        <v>23</v>
      </c>
      <c r="CAK104" s="99" t="s">
        <v>142</v>
      </c>
      <c r="CAL104" s="99" t="s">
        <v>43</v>
      </c>
      <c r="CAM104" s="99" t="s">
        <v>40</v>
      </c>
      <c r="CAN104" s="99"/>
      <c r="CAO104" s="99"/>
      <c r="CAP104" s="99">
        <v>6364</v>
      </c>
      <c r="CAQ104" s="99">
        <v>0.1</v>
      </c>
      <c r="CAR104" s="106">
        <v>0.1</v>
      </c>
      <c r="CAS104" s="106">
        <v>0.25</v>
      </c>
      <c r="CAT104" s="106"/>
      <c r="CAU104" s="107">
        <f t="shared" ref="CAU104" si="540">CAP104*(1+CAQ104+CAR104+CAS104+CAT104)</f>
        <v>9227.8000000000011</v>
      </c>
      <c r="CAV104" s="114">
        <f t="shared" ref="CAV104" si="541">ROUND(CAU104,0)</f>
        <v>9228</v>
      </c>
      <c r="CAW104" s="99">
        <v>1</v>
      </c>
      <c r="CAX104" s="114">
        <f t="shared" ref="CAX104" si="542">ROUND(CAV104*CAW104,0)</f>
        <v>9228</v>
      </c>
      <c r="CAY104" s="77">
        <f t="shared" ref="CAY104" si="543">CAX104*CAO104</f>
        <v>0</v>
      </c>
      <c r="CAZ104" s="132" t="s">
        <v>23</v>
      </c>
      <c r="CBA104" s="99" t="s">
        <v>142</v>
      </c>
      <c r="CBB104" s="99" t="s">
        <v>43</v>
      </c>
      <c r="CBC104" s="99" t="s">
        <v>40</v>
      </c>
      <c r="CBD104" s="99"/>
      <c r="CBE104" s="99"/>
      <c r="CBF104" s="99">
        <v>6364</v>
      </c>
      <c r="CBG104" s="99">
        <v>0.1</v>
      </c>
      <c r="CBH104" s="106">
        <v>0.1</v>
      </c>
      <c r="CBI104" s="106">
        <v>0.25</v>
      </c>
      <c r="CBJ104" s="106"/>
      <c r="CBK104" s="107">
        <f t="shared" ref="CBK104" si="544">CBF104*(1+CBG104+CBH104+CBI104+CBJ104)</f>
        <v>9227.8000000000011</v>
      </c>
      <c r="CBL104" s="114">
        <f t="shared" ref="CBL104" si="545">ROUND(CBK104,0)</f>
        <v>9228</v>
      </c>
      <c r="CBM104" s="99">
        <v>1</v>
      </c>
      <c r="CBN104" s="114">
        <f t="shared" ref="CBN104" si="546">ROUND(CBL104*CBM104,0)</f>
        <v>9228</v>
      </c>
      <c r="CBO104" s="77">
        <f t="shared" ref="CBO104" si="547">CBN104*CBE104</f>
        <v>0</v>
      </c>
      <c r="CBP104" s="132" t="s">
        <v>23</v>
      </c>
      <c r="CBQ104" s="99" t="s">
        <v>142</v>
      </c>
      <c r="CBR104" s="99" t="s">
        <v>43</v>
      </c>
      <c r="CBS104" s="99" t="s">
        <v>40</v>
      </c>
      <c r="CBT104" s="99"/>
      <c r="CBU104" s="99"/>
      <c r="CBV104" s="99">
        <v>6364</v>
      </c>
      <c r="CBW104" s="99">
        <v>0.1</v>
      </c>
      <c r="CBX104" s="106">
        <v>0.1</v>
      </c>
      <c r="CBY104" s="106">
        <v>0.25</v>
      </c>
      <c r="CBZ104" s="106"/>
      <c r="CCA104" s="107">
        <f t="shared" ref="CCA104" si="548">CBV104*(1+CBW104+CBX104+CBY104+CBZ104)</f>
        <v>9227.8000000000011</v>
      </c>
      <c r="CCB104" s="114">
        <f t="shared" ref="CCB104" si="549">ROUND(CCA104,0)</f>
        <v>9228</v>
      </c>
      <c r="CCC104" s="99">
        <v>1</v>
      </c>
      <c r="CCD104" s="114">
        <f t="shared" ref="CCD104" si="550">ROUND(CCB104*CCC104,0)</f>
        <v>9228</v>
      </c>
      <c r="CCE104" s="77">
        <f t="shared" ref="CCE104" si="551">CCD104*CBU104</f>
        <v>0</v>
      </c>
      <c r="CCF104" s="132" t="s">
        <v>23</v>
      </c>
      <c r="CCG104" s="99" t="s">
        <v>142</v>
      </c>
      <c r="CCH104" s="99" t="s">
        <v>43</v>
      </c>
      <c r="CCI104" s="99" t="s">
        <v>40</v>
      </c>
      <c r="CCJ104" s="99"/>
      <c r="CCK104" s="99"/>
      <c r="CCL104" s="99">
        <v>6364</v>
      </c>
      <c r="CCM104" s="99">
        <v>0.1</v>
      </c>
      <c r="CCN104" s="106">
        <v>0.1</v>
      </c>
      <c r="CCO104" s="106">
        <v>0.25</v>
      </c>
      <c r="CCP104" s="106"/>
      <c r="CCQ104" s="107">
        <f t="shared" ref="CCQ104" si="552">CCL104*(1+CCM104+CCN104+CCO104+CCP104)</f>
        <v>9227.8000000000011</v>
      </c>
      <c r="CCR104" s="114">
        <f t="shared" ref="CCR104" si="553">ROUND(CCQ104,0)</f>
        <v>9228</v>
      </c>
      <c r="CCS104" s="99">
        <v>1</v>
      </c>
      <c r="CCT104" s="114">
        <f t="shared" ref="CCT104" si="554">ROUND(CCR104*CCS104,0)</f>
        <v>9228</v>
      </c>
      <c r="CCU104" s="77">
        <f t="shared" ref="CCU104" si="555">CCT104*CCK104</f>
        <v>0</v>
      </c>
      <c r="CCV104" s="132" t="s">
        <v>23</v>
      </c>
      <c r="CCW104" s="99" t="s">
        <v>142</v>
      </c>
      <c r="CCX104" s="99" t="s">
        <v>43</v>
      </c>
      <c r="CCY104" s="99" t="s">
        <v>40</v>
      </c>
      <c r="CCZ104" s="99"/>
      <c r="CDA104" s="99"/>
      <c r="CDB104" s="99">
        <v>6364</v>
      </c>
      <c r="CDC104" s="99">
        <v>0.1</v>
      </c>
      <c r="CDD104" s="106">
        <v>0.1</v>
      </c>
      <c r="CDE104" s="106">
        <v>0.25</v>
      </c>
      <c r="CDF104" s="106"/>
      <c r="CDG104" s="107">
        <f t="shared" ref="CDG104" si="556">CDB104*(1+CDC104+CDD104+CDE104+CDF104)</f>
        <v>9227.8000000000011</v>
      </c>
      <c r="CDH104" s="114">
        <f t="shared" ref="CDH104" si="557">ROUND(CDG104,0)</f>
        <v>9228</v>
      </c>
      <c r="CDI104" s="99">
        <v>1</v>
      </c>
      <c r="CDJ104" s="114">
        <f t="shared" ref="CDJ104" si="558">ROUND(CDH104*CDI104,0)</f>
        <v>9228</v>
      </c>
      <c r="CDK104" s="77">
        <f t="shared" ref="CDK104" si="559">CDJ104*CDA104</f>
        <v>0</v>
      </c>
      <c r="CDL104" s="132" t="s">
        <v>23</v>
      </c>
      <c r="CDM104" s="99" t="s">
        <v>142</v>
      </c>
      <c r="CDN104" s="99" t="s">
        <v>43</v>
      </c>
      <c r="CDO104" s="99" t="s">
        <v>40</v>
      </c>
      <c r="CDP104" s="99"/>
      <c r="CDQ104" s="99"/>
      <c r="CDR104" s="99">
        <v>6364</v>
      </c>
      <c r="CDS104" s="99">
        <v>0.1</v>
      </c>
      <c r="CDT104" s="106">
        <v>0.1</v>
      </c>
      <c r="CDU104" s="106">
        <v>0.25</v>
      </c>
      <c r="CDV104" s="106"/>
      <c r="CDW104" s="107">
        <f t="shared" ref="CDW104" si="560">CDR104*(1+CDS104+CDT104+CDU104+CDV104)</f>
        <v>9227.8000000000011</v>
      </c>
      <c r="CDX104" s="114">
        <f t="shared" ref="CDX104" si="561">ROUND(CDW104,0)</f>
        <v>9228</v>
      </c>
      <c r="CDY104" s="99">
        <v>1</v>
      </c>
      <c r="CDZ104" s="114">
        <f t="shared" ref="CDZ104" si="562">ROUND(CDX104*CDY104,0)</f>
        <v>9228</v>
      </c>
      <c r="CEA104" s="77">
        <f t="shared" ref="CEA104" si="563">CDZ104*CDQ104</f>
        <v>0</v>
      </c>
      <c r="CEB104" s="132" t="s">
        <v>23</v>
      </c>
      <c r="CEC104" s="99" t="s">
        <v>142</v>
      </c>
      <c r="CED104" s="99" t="s">
        <v>43</v>
      </c>
      <c r="CEE104" s="99" t="s">
        <v>40</v>
      </c>
      <c r="CEF104" s="99"/>
      <c r="CEG104" s="99"/>
      <c r="CEH104" s="99">
        <v>6364</v>
      </c>
      <c r="CEI104" s="99">
        <v>0.1</v>
      </c>
      <c r="CEJ104" s="106">
        <v>0.1</v>
      </c>
      <c r="CEK104" s="106">
        <v>0.25</v>
      </c>
      <c r="CEL104" s="106"/>
      <c r="CEM104" s="107">
        <f t="shared" ref="CEM104" si="564">CEH104*(1+CEI104+CEJ104+CEK104+CEL104)</f>
        <v>9227.8000000000011</v>
      </c>
      <c r="CEN104" s="114">
        <f t="shared" ref="CEN104" si="565">ROUND(CEM104,0)</f>
        <v>9228</v>
      </c>
      <c r="CEO104" s="99">
        <v>1</v>
      </c>
      <c r="CEP104" s="114">
        <f t="shared" ref="CEP104" si="566">ROUND(CEN104*CEO104,0)</f>
        <v>9228</v>
      </c>
      <c r="CEQ104" s="77">
        <f t="shared" ref="CEQ104" si="567">CEP104*CEG104</f>
        <v>0</v>
      </c>
      <c r="CER104" s="132" t="s">
        <v>23</v>
      </c>
      <c r="CES104" s="99" t="s">
        <v>142</v>
      </c>
      <c r="CET104" s="99" t="s">
        <v>43</v>
      </c>
      <c r="CEU104" s="99" t="s">
        <v>40</v>
      </c>
      <c r="CEV104" s="99"/>
      <c r="CEW104" s="99"/>
      <c r="CEX104" s="99">
        <v>6364</v>
      </c>
      <c r="CEY104" s="99">
        <v>0.1</v>
      </c>
      <c r="CEZ104" s="106">
        <v>0.1</v>
      </c>
      <c r="CFA104" s="106">
        <v>0.25</v>
      </c>
      <c r="CFB104" s="106"/>
      <c r="CFC104" s="107">
        <f t="shared" ref="CFC104" si="568">CEX104*(1+CEY104+CEZ104+CFA104+CFB104)</f>
        <v>9227.8000000000011</v>
      </c>
      <c r="CFD104" s="114">
        <f t="shared" ref="CFD104" si="569">ROUND(CFC104,0)</f>
        <v>9228</v>
      </c>
      <c r="CFE104" s="99">
        <v>1</v>
      </c>
      <c r="CFF104" s="114">
        <f t="shared" ref="CFF104" si="570">ROUND(CFD104*CFE104,0)</f>
        <v>9228</v>
      </c>
      <c r="CFG104" s="77">
        <f t="shared" ref="CFG104" si="571">CFF104*CEW104</f>
        <v>0</v>
      </c>
      <c r="CFH104" s="132" t="s">
        <v>23</v>
      </c>
      <c r="CFI104" s="99" t="s">
        <v>142</v>
      </c>
      <c r="CFJ104" s="99" t="s">
        <v>43</v>
      </c>
      <c r="CFK104" s="99" t="s">
        <v>40</v>
      </c>
      <c r="CFL104" s="99"/>
      <c r="CFM104" s="99"/>
      <c r="CFN104" s="99">
        <v>6364</v>
      </c>
      <c r="CFO104" s="99">
        <v>0.1</v>
      </c>
      <c r="CFP104" s="106">
        <v>0.1</v>
      </c>
      <c r="CFQ104" s="106">
        <v>0.25</v>
      </c>
      <c r="CFR104" s="106"/>
      <c r="CFS104" s="107">
        <f t="shared" ref="CFS104" si="572">CFN104*(1+CFO104+CFP104+CFQ104+CFR104)</f>
        <v>9227.8000000000011</v>
      </c>
      <c r="CFT104" s="114">
        <f t="shared" ref="CFT104" si="573">ROUND(CFS104,0)</f>
        <v>9228</v>
      </c>
      <c r="CFU104" s="99">
        <v>1</v>
      </c>
      <c r="CFV104" s="114">
        <f t="shared" ref="CFV104" si="574">ROUND(CFT104*CFU104,0)</f>
        <v>9228</v>
      </c>
      <c r="CFW104" s="77">
        <f t="shared" ref="CFW104" si="575">CFV104*CFM104</f>
        <v>0</v>
      </c>
      <c r="CFX104" s="132" t="s">
        <v>23</v>
      </c>
      <c r="CFY104" s="99" t="s">
        <v>142</v>
      </c>
      <c r="CFZ104" s="99" t="s">
        <v>43</v>
      </c>
      <c r="CGA104" s="99" t="s">
        <v>40</v>
      </c>
      <c r="CGB104" s="99"/>
      <c r="CGC104" s="99"/>
      <c r="CGD104" s="99">
        <v>6364</v>
      </c>
      <c r="CGE104" s="99">
        <v>0.1</v>
      </c>
      <c r="CGF104" s="106">
        <v>0.1</v>
      </c>
      <c r="CGG104" s="106">
        <v>0.25</v>
      </c>
      <c r="CGH104" s="106"/>
      <c r="CGI104" s="107">
        <f t="shared" ref="CGI104" si="576">CGD104*(1+CGE104+CGF104+CGG104+CGH104)</f>
        <v>9227.8000000000011</v>
      </c>
      <c r="CGJ104" s="114">
        <f t="shared" ref="CGJ104" si="577">ROUND(CGI104,0)</f>
        <v>9228</v>
      </c>
      <c r="CGK104" s="99">
        <v>1</v>
      </c>
      <c r="CGL104" s="114">
        <f t="shared" ref="CGL104" si="578">ROUND(CGJ104*CGK104,0)</f>
        <v>9228</v>
      </c>
      <c r="CGM104" s="77">
        <f t="shared" ref="CGM104" si="579">CGL104*CGC104</f>
        <v>0</v>
      </c>
      <c r="CGN104" s="132" t="s">
        <v>23</v>
      </c>
      <c r="CGO104" s="99" t="s">
        <v>142</v>
      </c>
      <c r="CGP104" s="99" t="s">
        <v>43</v>
      </c>
      <c r="CGQ104" s="99" t="s">
        <v>40</v>
      </c>
      <c r="CGR104" s="99"/>
      <c r="CGS104" s="99"/>
      <c r="CGT104" s="99">
        <v>6364</v>
      </c>
      <c r="CGU104" s="99">
        <v>0.1</v>
      </c>
      <c r="CGV104" s="106">
        <v>0.1</v>
      </c>
      <c r="CGW104" s="106">
        <v>0.25</v>
      </c>
      <c r="CGX104" s="106"/>
      <c r="CGY104" s="107">
        <f t="shared" ref="CGY104" si="580">CGT104*(1+CGU104+CGV104+CGW104+CGX104)</f>
        <v>9227.8000000000011</v>
      </c>
      <c r="CGZ104" s="114">
        <f t="shared" ref="CGZ104" si="581">ROUND(CGY104,0)</f>
        <v>9228</v>
      </c>
      <c r="CHA104" s="99">
        <v>1</v>
      </c>
      <c r="CHB104" s="114">
        <f t="shared" ref="CHB104" si="582">ROUND(CGZ104*CHA104,0)</f>
        <v>9228</v>
      </c>
      <c r="CHC104" s="77">
        <f t="shared" ref="CHC104" si="583">CHB104*CGS104</f>
        <v>0</v>
      </c>
      <c r="CHD104" s="132" t="s">
        <v>23</v>
      </c>
      <c r="CHE104" s="99" t="s">
        <v>142</v>
      </c>
      <c r="CHF104" s="99" t="s">
        <v>43</v>
      </c>
      <c r="CHG104" s="99" t="s">
        <v>40</v>
      </c>
      <c r="CHH104" s="99"/>
      <c r="CHI104" s="99"/>
      <c r="CHJ104" s="99">
        <v>6364</v>
      </c>
      <c r="CHK104" s="99">
        <v>0.1</v>
      </c>
      <c r="CHL104" s="106">
        <v>0.1</v>
      </c>
      <c r="CHM104" s="106">
        <v>0.25</v>
      </c>
      <c r="CHN104" s="106"/>
      <c r="CHO104" s="107">
        <f t="shared" ref="CHO104" si="584">CHJ104*(1+CHK104+CHL104+CHM104+CHN104)</f>
        <v>9227.8000000000011</v>
      </c>
      <c r="CHP104" s="114">
        <f t="shared" ref="CHP104" si="585">ROUND(CHO104,0)</f>
        <v>9228</v>
      </c>
      <c r="CHQ104" s="99">
        <v>1</v>
      </c>
      <c r="CHR104" s="114">
        <f t="shared" ref="CHR104" si="586">ROUND(CHP104*CHQ104,0)</f>
        <v>9228</v>
      </c>
      <c r="CHS104" s="77">
        <f t="shared" ref="CHS104" si="587">CHR104*CHI104</f>
        <v>0</v>
      </c>
      <c r="CHT104" s="132" t="s">
        <v>23</v>
      </c>
      <c r="CHU104" s="99" t="s">
        <v>142</v>
      </c>
      <c r="CHV104" s="99" t="s">
        <v>43</v>
      </c>
      <c r="CHW104" s="99" t="s">
        <v>40</v>
      </c>
      <c r="CHX104" s="99"/>
      <c r="CHY104" s="99"/>
      <c r="CHZ104" s="99">
        <v>6364</v>
      </c>
      <c r="CIA104" s="99">
        <v>0.1</v>
      </c>
      <c r="CIB104" s="106">
        <v>0.1</v>
      </c>
      <c r="CIC104" s="106">
        <v>0.25</v>
      </c>
      <c r="CID104" s="106"/>
      <c r="CIE104" s="107">
        <f t="shared" ref="CIE104" si="588">CHZ104*(1+CIA104+CIB104+CIC104+CID104)</f>
        <v>9227.8000000000011</v>
      </c>
      <c r="CIF104" s="114">
        <f t="shared" ref="CIF104" si="589">ROUND(CIE104,0)</f>
        <v>9228</v>
      </c>
      <c r="CIG104" s="99">
        <v>1</v>
      </c>
      <c r="CIH104" s="114">
        <f t="shared" ref="CIH104" si="590">ROUND(CIF104*CIG104,0)</f>
        <v>9228</v>
      </c>
      <c r="CII104" s="77">
        <f t="shared" ref="CII104" si="591">CIH104*CHY104</f>
        <v>0</v>
      </c>
      <c r="CIJ104" s="132" t="s">
        <v>23</v>
      </c>
      <c r="CIK104" s="99" t="s">
        <v>142</v>
      </c>
      <c r="CIL104" s="99" t="s">
        <v>43</v>
      </c>
      <c r="CIM104" s="99" t="s">
        <v>40</v>
      </c>
      <c r="CIN104" s="99"/>
      <c r="CIO104" s="99"/>
      <c r="CIP104" s="99">
        <v>6364</v>
      </c>
      <c r="CIQ104" s="99">
        <v>0.1</v>
      </c>
      <c r="CIR104" s="106">
        <v>0.1</v>
      </c>
      <c r="CIS104" s="106">
        <v>0.25</v>
      </c>
      <c r="CIT104" s="106"/>
      <c r="CIU104" s="107">
        <f t="shared" ref="CIU104" si="592">CIP104*(1+CIQ104+CIR104+CIS104+CIT104)</f>
        <v>9227.8000000000011</v>
      </c>
      <c r="CIV104" s="114">
        <f t="shared" ref="CIV104" si="593">ROUND(CIU104,0)</f>
        <v>9228</v>
      </c>
      <c r="CIW104" s="99">
        <v>1</v>
      </c>
      <c r="CIX104" s="114">
        <f t="shared" ref="CIX104" si="594">ROUND(CIV104*CIW104,0)</f>
        <v>9228</v>
      </c>
      <c r="CIY104" s="77">
        <f t="shared" ref="CIY104" si="595">CIX104*CIO104</f>
        <v>0</v>
      </c>
      <c r="CIZ104" s="132" t="s">
        <v>23</v>
      </c>
      <c r="CJA104" s="99" t="s">
        <v>142</v>
      </c>
      <c r="CJB104" s="99" t="s">
        <v>43</v>
      </c>
      <c r="CJC104" s="99" t="s">
        <v>40</v>
      </c>
      <c r="CJD104" s="99"/>
      <c r="CJE104" s="99"/>
      <c r="CJF104" s="99">
        <v>6364</v>
      </c>
      <c r="CJG104" s="99">
        <v>0.1</v>
      </c>
      <c r="CJH104" s="106">
        <v>0.1</v>
      </c>
      <c r="CJI104" s="106">
        <v>0.25</v>
      </c>
      <c r="CJJ104" s="106"/>
      <c r="CJK104" s="107">
        <f t="shared" ref="CJK104" si="596">CJF104*(1+CJG104+CJH104+CJI104+CJJ104)</f>
        <v>9227.8000000000011</v>
      </c>
      <c r="CJL104" s="114">
        <f t="shared" ref="CJL104" si="597">ROUND(CJK104,0)</f>
        <v>9228</v>
      </c>
      <c r="CJM104" s="99">
        <v>1</v>
      </c>
      <c r="CJN104" s="114">
        <f t="shared" ref="CJN104" si="598">ROUND(CJL104*CJM104,0)</f>
        <v>9228</v>
      </c>
      <c r="CJO104" s="77">
        <f t="shared" ref="CJO104" si="599">CJN104*CJE104</f>
        <v>0</v>
      </c>
      <c r="CJP104" s="132" t="s">
        <v>23</v>
      </c>
      <c r="CJQ104" s="99" t="s">
        <v>142</v>
      </c>
      <c r="CJR104" s="99" t="s">
        <v>43</v>
      </c>
      <c r="CJS104" s="99" t="s">
        <v>40</v>
      </c>
      <c r="CJT104" s="99"/>
      <c r="CJU104" s="99"/>
      <c r="CJV104" s="99">
        <v>6364</v>
      </c>
      <c r="CJW104" s="99">
        <v>0.1</v>
      </c>
      <c r="CJX104" s="106">
        <v>0.1</v>
      </c>
      <c r="CJY104" s="106">
        <v>0.25</v>
      </c>
      <c r="CJZ104" s="106"/>
      <c r="CKA104" s="107">
        <f t="shared" ref="CKA104" si="600">CJV104*(1+CJW104+CJX104+CJY104+CJZ104)</f>
        <v>9227.8000000000011</v>
      </c>
      <c r="CKB104" s="114">
        <f t="shared" ref="CKB104" si="601">ROUND(CKA104,0)</f>
        <v>9228</v>
      </c>
      <c r="CKC104" s="99">
        <v>1</v>
      </c>
      <c r="CKD104" s="114">
        <f t="shared" ref="CKD104" si="602">ROUND(CKB104*CKC104,0)</f>
        <v>9228</v>
      </c>
      <c r="CKE104" s="77">
        <f t="shared" ref="CKE104" si="603">CKD104*CJU104</f>
        <v>0</v>
      </c>
      <c r="CKF104" s="132" t="s">
        <v>23</v>
      </c>
      <c r="CKG104" s="99" t="s">
        <v>142</v>
      </c>
      <c r="CKH104" s="99" t="s">
        <v>43</v>
      </c>
      <c r="CKI104" s="99" t="s">
        <v>40</v>
      </c>
      <c r="CKJ104" s="99"/>
      <c r="CKK104" s="99"/>
      <c r="CKL104" s="99">
        <v>6364</v>
      </c>
      <c r="CKM104" s="99">
        <v>0.1</v>
      </c>
      <c r="CKN104" s="106">
        <v>0.1</v>
      </c>
      <c r="CKO104" s="106">
        <v>0.25</v>
      </c>
      <c r="CKP104" s="106"/>
      <c r="CKQ104" s="107">
        <f t="shared" ref="CKQ104" si="604">CKL104*(1+CKM104+CKN104+CKO104+CKP104)</f>
        <v>9227.8000000000011</v>
      </c>
      <c r="CKR104" s="114">
        <f t="shared" ref="CKR104" si="605">ROUND(CKQ104,0)</f>
        <v>9228</v>
      </c>
      <c r="CKS104" s="99">
        <v>1</v>
      </c>
      <c r="CKT104" s="114">
        <f t="shared" ref="CKT104" si="606">ROUND(CKR104*CKS104,0)</f>
        <v>9228</v>
      </c>
      <c r="CKU104" s="77">
        <f t="shared" ref="CKU104" si="607">CKT104*CKK104</f>
        <v>0</v>
      </c>
      <c r="CKV104" s="132" t="s">
        <v>23</v>
      </c>
      <c r="CKW104" s="99" t="s">
        <v>142</v>
      </c>
      <c r="CKX104" s="99" t="s">
        <v>43</v>
      </c>
      <c r="CKY104" s="99" t="s">
        <v>40</v>
      </c>
      <c r="CKZ104" s="99"/>
      <c r="CLA104" s="99"/>
      <c r="CLB104" s="99">
        <v>6364</v>
      </c>
      <c r="CLC104" s="99">
        <v>0.1</v>
      </c>
      <c r="CLD104" s="106">
        <v>0.1</v>
      </c>
      <c r="CLE104" s="106">
        <v>0.25</v>
      </c>
      <c r="CLF104" s="106"/>
      <c r="CLG104" s="107">
        <f t="shared" ref="CLG104" si="608">CLB104*(1+CLC104+CLD104+CLE104+CLF104)</f>
        <v>9227.8000000000011</v>
      </c>
      <c r="CLH104" s="114">
        <f t="shared" ref="CLH104" si="609">ROUND(CLG104,0)</f>
        <v>9228</v>
      </c>
      <c r="CLI104" s="99">
        <v>1</v>
      </c>
      <c r="CLJ104" s="114">
        <f t="shared" ref="CLJ104" si="610">ROUND(CLH104*CLI104,0)</f>
        <v>9228</v>
      </c>
      <c r="CLK104" s="77">
        <f t="shared" ref="CLK104" si="611">CLJ104*CLA104</f>
        <v>0</v>
      </c>
      <c r="CLL104" s="132" t="s">
        <v>23</v>
      </c>
      <c r="CLM104" s="99" t="s">
        <v>142</v>
      </c>
      <c r="CLN104" s="99" t="s">
        <v>43</v>
      </c>
      <c r="CLO104" s="99" t="s">
        <v>40</v>
      </c>
      <c r="CLP104" s="99"/>
      <c r="CLQ104" s="99"/>
      <c r="CLR104" s="99">
        <v>6364</v>
      </c>
      <c r="CLS104" s="99">
        <v>0.1</v>
      </c>
      <c r="CLT104" s="106">
        <v>0.1</v>
      </c>
      <c r="CLU104" s="106">
        <v>0.25</v>
      </c>
      <c r="CLV104" s="106"/>
      <c r="CLW104" s="107">
        <f t="shared" ref="CLW104" si="612">CLR104*(1+CLS104+CLT104+CLU104+CLV104)</f>
        <v>9227.8000000000011</v>
      </c>
      <c r="CLX104" s="114">
        <f t="shared" ref="CLX104" si="613">ROUND(CLW104,0)</f>
        <v>9228</v>
      </c>
      <c r="CLY104" s="99">
        <v>1</v>
      </c>
      <c r="CLZ104" s="114">
        <f t="shared" ref="CLZ104" si="614">ROUND(CLX104*CLY104,0)</f>
        <v>9228</v>
      </c>
      <c r="CMA104" s="77">
        <f t="shared" ref="CMA104" si="615">CLZ104*CLQ104</f>
        <v>0</v>
      </c>
      <c r="CMB104" s="132" t="s">
        <v>23</v>
      </c>
      <c r="CMC104" s="99" t="s">
        <v>142</v>
      </c>
      <c r="CMD104" s="99" t="s">
        <v>43</v>
      </c>
      <c r="CME104" s="99" t="s">
        <v>40</v>
      </c>
      <c r="CMF104" s="99"/>
      <c r="CMG104" s="99"/>
      <c r="CMH104" s="99">
        <v>6364</v>
      </c>
      <c r="CMI104" s="99">
        <v>0.1</v>
      </c>
      <c r="CMJ104" s="106">
        <v>0.1</v>
      </c>
      <c r="CMK104" s="106">
        <v>0.25</v>
      </c>
      <c r="CML104" s="106"/>
      <c r="CMM104" s="107">
        <f t="shared" ref="CMM104" si="616">CMH104*(1+CMI104+CMJ104+CMK104+CML104)</f>
        <v>9227.8000000000011</v>
      </c>
      <c r="CMN104" s="114">
        <f t="shared" ref="CMN104" si="617">ROUND(CMM104,0)</f>
        <v>9228</v>
      </c>
      <c r="CMO104" s="99">
        <v>1</v>
      </c>
      <c r="CMP104" s="114">
        <f t="shared" ref="CMP104" si="618">ROUND(CMN104*CMO104,0)</f>
        <v>9228</v>
      </c>
      <c r="CMQ104" s="77">
        <f t="shared" ref="CMQ104" si="619">CMP104*CMG104</f>
        <v>0</v>
      </c>
      <c r="CMR104" s="132" t="s">
        <v>23</v>
      </c>
      <c r="CMS104" s="99" t="s">
        <v>142</v>
      </c>
      <c r="CMT104" s="99" t="s">
        <v>43</v>
      </c>
      <c r="CMU104" s="99" t="s">
        <v>40</v>
      </c>
      <c r="CMV104" s="99"/>
      <c r="CMW104" s="99"/>
      <c r="CMX104" s="99">
        <v>6364</v>
      </c>
      <c r="CMY104" s="99">
        <v>0.1</v>
      </c>
      <c r="CMZ104" s="106">
        <v>0.1</v>
      </c>
      <c r="CNA104" s="106">
        <v>0.25</v>
      </c>
      <c r="CNB104" s="106"/>
      <c r="CNC104" s="107">
        <f t="shared" ref="CNC104" si="620">CMX104*(1+CMY104+CMZ104+CNA104+CNB104)</f>
        <v>9227.8000000000011</v>
      </c>
      <c r="CND104" s="114">
        <f t="shared" ref="CND104" si="621">ROUND(CNC104,0)</f>
        <v>9228</v>
      </c>
      <c r="CNE104" s="99">
        <v>1</v>
      </c>
      <c r="CNF104" s="114">
        <f t="shared" ref="CNF104" si="622">ROUND(CND104*CNE104,0)</f>
        <v>9228</v>
      </c>
      <c r="CNG104" s="77">
        <f t="shared" ref="CNG104" si="623">CNF104*CMW104</f>
        <v>0</v>
      </c>
      <c r="CNH104" s="132" t="s">
        <v>23</v>
      </c>
      <c r="CNI104" s="99" t="s">
        <v>142</v>
      </c>
      <c r="CNJ104" s="99" t="s">
        <v>43</v>
      </c>
      <c r="CNK104" s="99" t="s">
        <v>40</v>
      </c>
      <c r="CNL104" s="99"/>
      <c r="CNM104" s="99"/>
      <c r="CNN104" s="99">
        <v>6364</v>
      </c>
      <c r="CNO104" s="99">
        <v>0.1</v>
      </c>
      <c r="CNP104" s="106">
        <v>0.1</v>
      </c>
      <c r="CNQ104" s="106">
        <v>0.25</v>
      </c>
      <c r="CNR104" s="106"/>
      <c r="CNS104" s="107">
        <f t="shared" ref="CNS104" si="624">CNN104*(1+CNO104+CNP104+CNQ104+CNR104)</f>
        <v>9227.8000000000011</v>
      </c>
      <c r="CNT104" s="114">
        <f t="shared" ref="CNT104" si="625">ROUND(CNS104,0)</f>
        <v>9228</v>
      </c>
      <c r="CNU104" s="99">
        <v>1</v>
      </c>
      <c r="CNV104" s="114">
        <f t="shared" ref="CNV104" si="626">ROUND(CNT104*CNU104,0)</f>
        <v>9228</v>
      </c>
      <c r="CNW104" s="77">
        <f t="shared" ref="CNW104" si="627">CNV104*CNM104</f>
        <v>0</v>
      </c>
      <c r="CNX104" s="132" t="s">
        <v>23</v>
      </c>
      <c r="CNY104" s="99" t="s">
        <v>142</v>
      </c>
      <c r="CNZ104" s="99" t="s">
        <v>43</v>
      </c>
      <c r="COA104" s="99" t="s">
        <v>40</v>
      </c>
      <c r="COB104" s="99"/>
      <c r="COC104" s="99"/>
      <c r="COD104" s="99">
        <v>6364</v>
      </c>
      <c r="COE104" s="99">
        <v>0.1</v>
      </c>
      <c r="COF104" s="106">
        <v>0.1</v>
      </c>
      <c r="COG104" s="106">
        <v>0.25</v>
      </c>
      <c r="COH104" s="106"/>
      <c r="COI104" s="107">
        <f t="shared" ref="COI104" si="628">COD104*(1+COE104+COF104+COG104+COH104)</f>
        <v>9227.8000000000011</v>
      </c>
      <c r="COJ104" s="114">
        <f t="shared" ref="COJ104" si="629">ROUND(COI104,0)</f>
        <v>9228</v>
      </c>
      <c r="COK104" s="99">
        <v>1</v>
      </c>
      <c r="COL104" s="114">
        <f t="shared" ref="COL104" si="630">ROUND(COJ104*COK104,0)</f>
        <v>9228</v>
      </c>
      <c r="COM104" s="77">
        <f t="shared" ref="COM104" si="631">COL104*COC104</f>
        <v>0</v>
      </c>
      <c r="CON104" s="132" t="s">
        <v>23</v>
      </c>
      <c r="COO104" s="99" t="s">
        <v>142</v>
      </c>
      <c r="COP104" s="99" t="s">
        <v>43</v>
      </c>
      <c r="COQ104" s="99" t="s">
        <v>40</v>
      </c>
      <c r="COR104" s="99"/>
      <c r="COS104" s="99"/>
      <c r="COT104" s="99">
        <v>6364</v>
      </c>
      <c r="COU104" s="99">
        <v>0.1</v>
      </c>
      <c r="COV104" s="106">
        <v>0.1</v>
      </c>
      <c r="COW104" s="106">
        <v>0.25</v>
      </c>
      <c r="COX104" s="106"/>
      <c r="COY104" s="107">
        <f t="shared" ref="COY104" si="632">COT104*(1+COU104+COV104+COW104+COX104)</f>
        <v>9227.8000000000011</v>
      </c>
      <c r="COZ104" s="114">
        <f t="shared" ref="COZ104" si="633">ROUND(COY104,0)</f>
        <v>9228</v>
      </c>
      <c r="CPA104" s="99">
        <v>1</v>
      </c>
      <c r="CPB104" s="114">
        <f t="shared" ref="CPB104" si="634">ROUND(COZ104*CPA104,0)</f>
        <v>9228</v>
      </c>
      <c r="CPC104" s="77">
        <f t="shared" ref="CPC104" si="635">CPB104*COS104</f>
        <v>0</v>
      </c>
      <c r="CPD104" s="132" t="s">
        <v>23</v>
      </c>
      <c r="CPE104" s="99" t="s">
        <v>142</v>
      </c>
      <c r="CPF104" s="99" t="s">
        <v>43</v>
      </c>
      <c r="CPG104" s="99" t="s">
        <v>40</v>
      </c>
      <c r="CPH104" s="99"/>
      <c r="CPI104" s="99"/>
      <c r="CPJ104" s="99">
        <v>6364</v>
      </c>
      <c r="CPK104" s="99">
        <v>0.1</v>
      </c>
      <c r="CPL104" s="106">
        <v>0.1</v>
      </c>
      <c r="CPM104" s="106">
        <v>0.25</v>
      </c>
      <c r="CPN104" s="106"/>
      <c r="CPO104" s="107">
        <f t="shared" ref="CPO104" si="636">CPJ104*(1+CPK104+CPL104+CPM104+CPN104)</f>
        <v>9227.8000000000011</v>
      </c>
      <c r="CPP104" s="114">
        <f t="shared" ref="CPP104" si="637">ROUND(CPO104,0)</f>
        <v>9228</v>
      </c>
      <c r="CPQ104" s="99">
        <v>1</v>
      </c>
      <c r="CPR104" s="114">
        <f t="shared" ref="CPR104" si="638">ROUND(CPP104*CPQ104,0)</f>
        <v>9228</v>
      </c>
      <c r="CPS104" s="77">
        <f t="shared" ref="CPS104" si="639">CPR104*CPI104</f>
        <v>0</v>
      </c>
      <c r="CPT104" s="132" t="s">
        <v>23</v>
      </c>
      <c r="CPU104" s="99" t="s">
        <v>142</v>
      </c>
      <c r="CPV104" s="99" t="s">
        <v>43</v>
      </c>
      <c r="CPW104" s="99" t="s">
        <v>40</v>
      </c>
      <c r="CPX104" s="99"/>
      <c r="CPY104" s="99"/>
      <c r="CPZ104" s="99">
        <v>6364</v>
      </c>
      <c r="CQA104" s="99">
        <v>0.1</v>
      </c>
      <c r="CQB104" s="106">
        <v>0.1</v>
      </c>
      <c r="CQC104" s="106">
        <v>0.25</v>
      </c>
      <c r="CQD104" s="106"/>
      <c r="CQE104" s="107">
        <f t="shared" ref="CQE104" si="640">CPZ104*(1+CQA104+CQB104+CQC104+CQD104)</f>
        <v>9227.8000000000011</v>
      </c>
      <c r="CQF104" s="114">
        <f t="shared" ref="CQF104" si="641">ROUND(CQE104,0)</f>
        <v>9228</v>
      </c>
      <c r="CQG104" s="99">
        <v>1</v>
      </c>
      <c r="CQH104" s="114">
        <f t="shared" ref="CQH104" si="642">ROUND(CQF104*CQG104,0)</f>
        <v>9228</v>
      </c>
      <c r="CQI104" s="77">
        <f t="shared" ref="CQI104" si="643">CQH104*CPY104</f>
        <v>0</v>
      </c>
      <c r="CQJ104" s="132" t="s">
        <v>23</v>
      </c>
      <c r="CQK104" s="99" t="s">
        <v>142</v>
      </c>
      <c r="CQL104" s="99" t="s">
        <v>43</v>
      </c>
      <c r="CQM104" s="99" t="s">
        <v>40</v>
      </c>
      <c r="CQN104" s="99"/>
      <c r="CQO104" s="99"/>
      <c r="CQP104" s="99">
        <v>6364</v>
      </c>
      <c r="CQQ104" s="99">
        <v>0.1</v>
      </c>
      <c r="CQR104" s="106">
        <v>0.1</v>
      </c>
      <c r="CQS104" s="106">
        <v>0.25</v>
      </c>
      <c r="CQT104" s="106"/>
      <c r="CQU104" s="107">
        <f t="shared" ref="CQU104" si="644">CQP104*(1+CQQ104+CQR104+CQS104+CQT104)</f>
        <v>9227.8000000000011</v>
      </c>
      <c r="CQV104" s="114">
        <f t="shared" ref="CQV104" si="645">ROUND(CQU104,0)</f>
        <v>9228</v>
      </c>
      <c r="CQW104" s="99">
        <v>1</v>
      </c>
      <c r="CQX104" s="114">
        <f t="shared" ref="CQX104" si="646">ROUND(CQV104*CQW104,0)</f>
        <v>9228</v>
      </c>
      <c r="CQY104" s="77">
        <f t="shared" ref="CQY104" si="647">CQX104*CQO104</f>
        <v>0</v>
      </c>
      <c r="CQZ104" s="132" t="s">
        <v>23</v>
      </c>
      <c r="CRA104" s="99" t="s">
        <v>142</v>
      </c>
      <c r="CRB104" s="99" t="s">
        <v>43</v>
      </c>
      <c r="CRC104" s="99" t="s">
        <v>40</v>
      </c>
      <c r="CRD104" s="99"/>
      <c r="CRE104" s="99"/>
      <c r="CRF104" s="99">
        <v>6364</v>
      </c>
      <c r="CRG104" s="99">
        <v>0.1</v>
      </c>
      <c r="CRH104" s="106">
        <v>0.1</v>
      </c>
      <c r="CRI104" s="106">
        <v>0.25</v>
      </c>
      <c r="CRJ104" s="106"/>
      <c r="CRK104" s="107">
        <f t="shared" ref="CRK104" si="648">CRF104*(1+CRG104+CRH104+CRI104+CRJ104)</f>
        <v>9227.8000000000011</v>
      </c>
      <c r="CRL104" s="114">
        <f t="shared" ref="CRL104" si="649">ROUND(CRK104,0)</f>
        <v>9228</v>
      </c>
      <c r="CRM104" s="99">
        <v>1</v>
      </c>
      <c r="CRN104" s="114">
        <f t="shared" ref="CRN104" si="650">ROUND(CRL104*CRM104,0)</f>
        <v>9228</v>
      </c>
      <c r="CRO104" s="77">
        <f t="shared" ref="CRO104" si="651">CRN104*CRE104</f>
        <v>0</v>
      </c>
      <c r="CRP104" s="132" t="s">
        <v>23</v>
      </c>
      <c r="CRQ104" s="99" t="s">
        <v>142</v>
      </c>
      <c r="CRR104" s="99" t="s">
        <v>43</v>
      </c>
      <c r="CRS104" s="99" t="s">
        <v>40</v>
      </c>
      <c r="CRT104" s="99"/>
      <c r="CRU104" s="99"/>
      <c r="CRV104" s="99">
        <v>6364</v>
      </c>
      <c r="CRW104" s="99">
        <v>0.1</v>
      </c>
      <c r="CRX104" s="106">
        <v>0.1</v>
      </c>
      <c r="CRY104" s="106">
        <v>0.25</v>
      </c>
      <c r="CRZ104" s="106"/>
      <c r="CSA104" s="107">
        <f t="shared" ref="CSA104" si="652">CRV104*(1+CRW104+CRX104+CRY104+CRZ104)</f>
        <v>9227.8000000000011</v>
      </c>
      <c r="CSB104" s="114">
        <f t="shared" ref="CSB104" si="653">ROUND(CSA104,0)</f>
        <v>9228</v>
      </c>
      <c r="CSC104" s="99">
        <v>1</v>
      </c>
      <c r="CSD104" s="114">
        <f t="shared" ref="CSD104" si="654">ROUND(CSB104*CSC104,0)</f>
        <v>9228</v>
      </c>
      <c r="CSE104" s="77">
        <f t="shared" ref="CSE104" si="655">CSD104*CRU104</f>
        <v>0</v>
      </c>
      <c r="CSF104" s="132" t="s">
        <v>23</v>
      </c>
      <c r="CSG104" s="99" t="s">
        <v>142</v>
      </c>
      <c r="CSH104" s="99" t="s">
        <v>43</v>
      </c>
      <c r="CSI104" s="99" t="s">
        <v>40</v>
      </c>
      <c r="CSJ104" s="99"/>
      <c r="CSK104" s="99"/>
      <c r="CSL104" s="99">
        <v>6364</v>
      </c>
      <c r="CSM104" s="99">
        <v>0.1</v>
      </c>
      <c r="CSN104" s="106">
        <v>0.1</v>
      </c>
      <c r="CSO104" s="106">
        <v>0.25</v>
      </c>
      <c r="CSP104" s="106"/>
      <c r="CSQ104" s="107">
        <f t="shared" ref="CSQ104" si="656">CSL104*(1+CSM104+CSN104+CSO104+CSP104)</f>
        <v>9227.8000000000011</v>
      </c>
      <c r="CSR104" s="114">
        <f t="shared" ref="CSR104" si="657">ROUND(CSQ104,0)</f>
        <v>9228</v>
      </c>
      <c r="CSS104" s="99">
        <v>1</v>
      </c>
      <c r="CST104" s="114">
        <f t="shared" ref="CST104" si="658">ROUND(CSR104*CSS104,0)</f>
        <v>9228</v>
      </c>
      <c r="CSU104" s="77">
        <f t="shared" ref="CSU104" si="659">CST104*CSK104</f>
        <v>0</v>
      </c>
      <c r="CSV104" s="132" t="s">
        <v>23</v>
      </c>
      <c r="CSW104" s="99" t="s">
        <v>142</v>
      </c>
      <c r="CSX104" s="99" t="s">
        <v>43</v>
      </c>
      <c r="CSY104" s="99" t="s">
        <v>40</v>
      </c>
      <c r="CSZ104" s="99"/>
      <c r="CTA104" s="99"/>
      <c r="CTB104" s="99">
        <v>6364</v>
      </c>
      <c r="CTC104" s="99">
        <v>0.1</v>
      </c>
      <c r="CTD104" s="106">
        <v>0.1</v>
      </c>
      <c r="CTE104" s="106">
        <v>0.25</v>
      </c>
      <c r="CTF104" s="106"/>
      <c r="CTG104" s="107">
        <f t="shared" ref="CTG104" si="660">CTB104*(1+CTC104+CTD104+CTE104+CTF104)</f>
        <v>9227.8000000000011</v>
      </c>
      <c r="CTH104" s="114">
        <f t="shared" ref="CTH104" si="661">ROUND(CTG104,0)</f>
        <v>9228</v>
      </c>
      <c r="CTI104" s="99">
        <v>1</v>
      </c>
      <c r="CTJ104" s="114">
        <f t="shared" ref="CTJ104" si="662">ROUND(CTH104*CTI104,0)</f>
        <v>9228</v>
      </c>
      <c r="CTK104" s="77">
        <f t="shared" ref="CTK104" si="663">CTJ104*CTA104</f>
        <v>0</v>
      </c>
      <c r="CTL104" s="132" t="s">
        <v>23</v>
      </c>
      <c r="CTM104" s="99" t="s">
        <v>142</v>
      </c>
      <c r="CTN104" s="99" t="s">
        <v>43</v>
      </c>
      <c r="CTO104" s="99" t="s">
        <v>40</v>
      </c>
      <c r="CTP104" s="99"/>
      <c r="CTQ104" s="99"/>
      <c r="CTR104" s="99">
        <v>6364</v>
      </c>
      <c r="CTS104" s="99">
        <v>0.1</v>
      </c>
      <c r="CTT104" s="106">
        <v>0.1</v>
      </c>
      <c r="CTU104" s="106">
        <v>0.25</v>
      </c>
      <c r="CTV104" s="106"/>
      <c r="CTW104" s="107">
        <f t="shared" ref="CTW104" si="664">CTR104*(1+CTS104+CTT104+CTU104+CTV104)</f>
        <v>9227.8000000000011</v>
      </c>
      <c r="CTX104" s="114">
        <f t="shared" ref="CTX104" si="665">ROUND(CTW104,0)</f>
        <v>9228</v>
      </c>
      <c r="CTY104" s="99">
        <v>1</v>
      </c>
      <c r="CTZ104" s="114">
        <f t="shared" ref="CTZ104" si="666">ROUND(CTX104*CTY104,0)</f>
        <v>9228</v>
      </c>
      <c r="CUA104" s="77">
        <f t="shared" ref="CUA104" si="667">CTZ104*CTQ104</f>
        <v>0</v>
      </c>
      <c r="CUB104" s="132" t="s">
        <v>23</v>
      </c>
      <c r="CUC104" s="99" t="s">
        <v>142</v>
      </c>
      <c r="CUD104" s="99" t="s">
        <v>43</v>
      </c>
      <c r="CUE104" s="99" t="s">
        <v>40</v>
      </c>
      <c r="CUF104" s="99"/>
      <c r="CUG104" s="99"/>
      <c r="CUH104" s="99">
        <v>6364</v>
      </c>
      <c r="CUI104" s="99">
        <v>0.1</v>
      </c>
      <c r="CUJ104" s="106">
        <v>0.1</v>
      </c>
      <c r="CUK104" s="106">
        <v>0.25</v>
      </c>
      <c r="CUL104" s="106"/>
      <c r="CUM104" s="107">
        <f t="shared" ref="CUM104" si="668">CUH104*(1+CUI104+CUJ104+CUK104+CUL104)</f>
        <v>9227.8000000000011</v>
      </c>
      <c r="CUN104" s="114">
        <f t="shared" ref="CUN104" si="669">ROUND(CUM104,0)</f>
        <v>9228</v>
      </c>
      <c r="CUO104" s="99">
        <v>1</v>
      </c>
      <c r="CUP104" s="114">
        <f t="shared" ref="CUP104" si="670">ROUND(CUN104*CUO104,0)</f>
        <v>9228</v>
      </c>
      <c r="CUQ104" s="77">
        <f t="shared" ref="CUQ104" si="671">CUP104*CUG104</f>
        <v>0</v>
      </c>
      <c r="CUR104" s="132" t="s">
        <v>23</v>
      </c>
      <c r="CUS104" s="99" t="s">
        <v>142</v>
      </c>
      <c r="CUT104" s="99" t="s">
        <v>43</v>
      </c>
      <c r="CUU104" s="99" t="s">
        <v>40</v>
      </c>
      <c r="CUV104" s="99"/>
      <c r="CUW104" s="99"/>
      <c r="CUX104" s="99">
        <v>6364</v>
      </c>
      <c r="CUY104" s="99">
        <v>0.1</v>
      </c>
      <c r="CUZ104" s="106">
        <v>0.1</v>
      </c>
      <c r="CVA104" s="106">
        <v>0.25</v>
      </c>
      <c r="CVB104" s="106"/>
      <c r="CVC104" s="107">
        <f t="shared" ref="CVC104" si="672">CUX104*(1+CUY104+CUZ104+CVA104+CVB104)</f>
        <v>9227.8000000000011</v>
      </c>
      <c r="CVD104" s="114">
        <f t="shared" ref="CVD104" si="673">ROUND(CVC104,0)</f>
        <v>9228</v>
      </c>
      <c r="CVE104" s="99">
        <v>1</v>
      </c>
      <c r="CVF104" s="114">
        <f t="shared" ref="CVF104" si="674">ROUND(CVD104*CVE104,0)</f>
        <v>9228</v>
      </c>
      <c r="CVG104" s="77">
        <f t="shared" ref="CVG104" si="675">CVF104*CUW104</f>
        <v>0</v>
      </c>
      <c r="CVH104" s="132" t="s">
        <v>23</v>
      </c>
      <c r="CVI104" s="99" t="s">
        <v>142</v>
      </c>
      <c r="CVJ104" s="99" t="s">
        <v>43</v>
      </c>
      <c r="CVK104" s="99" t="s">
        <v>40</v>
      </c>
      <c r="CVL104" s="99"/>
      <c r="CVM104" s="99"/>
      <c r="CVN104" s="99">
        <v>6364</v>
      </c>
      <c r="CVO104" s="99">
        <v>0.1</v>
      </c>
      <c r="CVP104" s="106">
        <v>0.1</v>
      </c>
      <c r="CVQ104" s="106">
        <v>0.25</v>
      </c>
      <c r="CVR104" s="106"/>
      <c r="CVS104" s="107">
        <f t="shared" ref="CVS104" si="676">CVN104*(1+CVO104+CVP104+CVQ104+CVR104)</f>
        <v>9227.8000000000011</v>
      </c>
      <c r="CVT104" s="114">
        <f t="shared" ref="CVT104" si="677">ROUND(CVS104,0)</f>
        <v>9228</v>
      </c>
      <c r="CVU104" s="99">
        <v>1</v>
      </c>
      <c r="CVV104" s="114">
        <f t="shared" ref="CVV104" si="678">ROUND(CVT104*CVU104,0)</f>
        <v>9228</v>
      </c>
      <c r="CVW104" s="77">
        <f t="shared" ref="CVW104" si="679">CVV104*CVM104</f>
        <v>0</v>
      </c>
      <c r="CVX104" s="132" t="s">
        <v>23</v>
      </c>
      <c r="CVY104" s="99" t="s">
        <v>142</v>
      </c>
      <c r="CVZ104" s="99" t="s">
        <v>43</v>
      </c>
      <c r="CWA104" s="99" t="s">
        <v>40</v>
      </c>
      <c r="CWB104" s="99"/>
      <c r="CWC104" s="99"/>
      <c r="CWD104" s="99">
        <v>6364</v>
      </c>
      <c r="CWE104" s="99">
        <v>0.1</v>
      </c>
      <c r="CWF104" s="106">
        <v>0.1</v>
      </c>
      <c r="CWG104" s="106">
        <v>0.25</v>
      </c>
      <c r="CWH104" s="106"/>
      <c r="CWI104" s="107">
        <f t="shared" ref="CWI104" si="680">CWD104*(1+CWE104+CWF104+CWG104+CWH104)</f>
        <v>9227.8000000000011</v>
      </c>
      <c r="CWJ104" s="114">
        <f t="shared" ref="CWJ104" si="681">ROUND(CWI104,0)</f>
        <v>9228</v>
      </c>
      <c r="CWK104" s="99">
        <v>1</v>
      </c>
      <c r="CWL104" s="114">
        <f t="shared" ref="CWL104" si="682">ROUND(CWJ104*CWK104,0)</f>
        <v>9228</v>
      </c>
      <c r="CWM104" s="77">
        <f t="shared" ref="CWM104" si="683">CWL104*CWC104</f>
        <v>0</v>
      </c>
      <c r="CWN104" s="132" t="s">
        <v>23</v>
      </c>
      <c r="CWO104" s="99" t="s">
        <v>142</v>
      </c>
      <c r="CWP104" s="99" t="s">
        <v>43</v>
      </c>
      <c r="CWQ104" s="99" t="s">
        <v>40</v>
      </c>
      <c r="CWR104" s="99"/>
      <c r="CWS104" s="99"/>
      <c r="CWT104" s="99">
        <v>6364</v>
      </c>
      <c r="CWU104" s="99">
        <v>0.1</v>
      </c>
      <c r="CWV104" s="106">
        <v>0.1</v>
      </c>
      <c r="CWW104" s="106">
        <v>0.25</v>
      </c>
      <c r="CWX104" s="106"/>
      <c r="CWY104" s="107">
        <f t="shared" ref="CWY104" si="684">CWT104*(1+CWU104+CWV104+CWW104+CWX104)</f>
        <v>9227.8000000000011</v>
      </c>
      <c r="CWZ104" s="114">
        <f t="shared" ref="CWZ104" si="685">ROUND(CWY104,0)</f>
        <v>9228</v>
      </c>
      <c r="CXA104" s="99">
        <v>1</v>
      </c>
      <c r="CXB104" s="114">
        <f t="shared" ref="CXB104" si="686">ROUND(CWZ104*CXA104,0)</f>
        <v>9228</v>
      </c>
      <c r="CXC104" s="77">
        <f t="shared" ref="CXC104" si="687">CXB104*CWS104</f>
        <v>0</v>
      </c>
      <c r="CXD104" s="132" t="s">
        <v>23</v>
      </c>
      <c r="CXE104" s="99" t="s">
        <v>142</v>
      </c>
      <c r="CXF104" s="99" t="s">
        <v>43</v>
      </c>
      <c r="CXG104" s="99" t="s">
        <v>40</v>
      </c>
      <c r="CXH104" s="99"/>
      <c r="CXI104" s="99"/>
      <c r="CXJ104" s="99">
        <v>6364</v>
      </c>
      <c r="CXK104" s="99">
        <v>0.1</v>
      </c>
      <c r="CXL104" s="106">
        <v>0.1</v>
      </c>
      <c r="CXM104" s="106">
        <v>0.25</v>
      </c>
      <c r="CXN104" s="106"/>
      <c r="CXO104" s="107">
        <f t="shared" ref="CXO104" si="688">CXJ104*(1+CXK104+CXL104+CXM104+CXN104)</f>
        <v>9227.8000000000011</v>
      </c>
      <c r="CXP104" s="114">
        <f t="shared" ref="CXP104" si="689">ROUND(CXO104,0)</f>
        <v>9228</v>
      </c>
      <c r="CXQ104" s="99">
        <v>1</v>
      </c>
      <c r="CXR104" s="114">
        <f t="shared" ref="CXR104" si="690">ROUND(CXP104*CXQ104,0)</f>
        <v>9228</v>
      </c>
      <c r="CXS104" s="77">
        <f t="shared" ref="CXS104" si="691">CXR104*CXI104</f>
        <v>0</v>
      </c>
      <c r="CXT104" s="132" t="s">
        <v>23</v>
      </c>
      <c r="CXU104" s="99" t="s">
        <v>142</v>
      </c>
      <c r="CXV104" s="99" t="s">
        <v>43</v>
      </c>
      <c r="CXW104" s="99" t="s">
        <v>40</v>
      </c>
      <c r="CXX104" s="99"/>
      <c r="CXY104" s="99"/>
      <c r="CXZ104" s="99">
        <v>6364</v>
      </c>
      <c r="CYA104" s="99">
        <v>0.1</v>
      </c>
      <c r="CYB104" s="106">
        <v>0.1</v>
      </c>
      <c r="CYC104" s="106">
        <v>0.25</v>
      </c>
      <c r="CYD104" s="106"/>
      <c r="CYE104" s="107">
        <f t="shared" ref="CYE104" si="692">CXZ104*(1+CYA104+CYB104+CYC104+CYD104)</f>
        <v>9227.8000000000011</v>
      </c>
      <c r="CYF104" s="114">
        <f t="shared" ref="CYF104" si="693">ROUND(CYE104,0)</f>
        <v>9228</v>
      </c>
      <c r="CYG104" s="99">
        <v>1</v>
      </c>
      <c r="CYH104" s="114">
        <f t="shared" ref="CYH104" si="694">ROUND(CYF104*CYG104,0)</f>
        <v>9228</v>
      </c>
      <c r="CYI104" s="77">
        <f t="shared" ref="CYI104" si="695">CYH104*CXY104</f>
        <v>0</v>
      </c>
      <c r="CYJ104" s="132" t="s">
        <v>23</v>
      </c>
      <c r="CYK104" s="99" t="s">
        <v>142</v>
      </c>
      <c r="CYL104" s="99" t="s">
        <v>43</v>
      </c>
      <c r="CYM104" s="99" t="s">
        <v>40</v>
      </c>
      <c r="CYN104" s="99"/>
      <c r="CYO104" s="99"/>
      <c r="CYP104" s="99">
        <v>6364</v>
      </c>
      <c r="CYQ104" s="99">
        <v>0.1</v>
      </c>
      <c r="CYR104" s="106">
        <v>0.1</v>
      </c>
      <c r="CYS104" s="106">
        <v>0.25</v>
      </c>
      <c r="CYT104" s="106"/>
      <c r="CYU104" s="107">
        <f t="shared" ref="CYU104" si="696">CYP104*(1+CYQ104+CYR104+CYS104+CYT104)</f>
        <v>9227.8000000000011</v>
      </c>
      <c r="CYV104" s="114">
        <f t="shared" ref="CYV104" si="697">ROUND(CYU104,0)</f>
        <v>9228</v>
      </c>
      <c r="CYW104" s="99">
        <v>1</v>
      </c>
      <c r="CYX104" s="114">
        <f t="shared" ref="CYX104" si="698">ROUND(CYV104*CYW104,0)</f>
        <v>9228</v>
      </c>
      <c r="CYY104" s="77">
        <f t="shared" ref="CYY104" si="699">CYX104*CYO104</f>
        <v>0</v>
      </c>
      <c r="CYZ104" s="132" t="s">
        <v>23</v>
      </c>
      <c r="CZA104" s="99" t="s">
        <v>142</v>
      </c>
      <c r="CZB104" s="99" t="s">
        <v>43</v>
      </c>
      <c r="CZC104" s="99" t="s">
        <v>40</v>
      </c>
      <c r="CZD104" s="99"/>
      <c r="CZE104" s="99"/>
      <c r="CZF104" s="99">
        <v>6364</v>
      </c>
      <c r="CZG104" s="99">
        <v>0.1</v>
      </c>
      <c r="CZH104" s="106">
        <v>0.1</v>
      </c>
      <c r="CZI104" s="106">
        <v>0.25</v>
      </c>
      <c r="CZJ104" s="106"/>
      <c r="CZK104" s="107">
        <f t="shared" ref="CZK104" si="700">CZF104*(1+CZG104+CZH104+CZI104+CZJ104)</f>
        <v>9227.8000000000011</v>
      </c>
      <c r="CZL104" s="114">
        <f t="shared" ref="CZL104" si="701">ROUND(CZK104,0)</f>
        <v>9228</v>
      </c>
      <c r="CZM104" s="99">
        <v>1</v>
      </c>
      <c r="CZN104" s="114">
        <f t="shared" ref="CZN104" si="702">ROUND(CZL104*CZM104,0)</f>
        <v>9228</v>
      </c>
      <c r="CZO104" s="77">
        <f t="shared" ref="CZO104" si="703">CZN104*CZE104</f>
        <v>0</v>
      </c>
      <c r="CZP104" s="132" t="s">
        <v>23</v>
      </c>
      <c r="CZQ104" s="99" t="s">
        <v>142</v>
      </c>
      <c r="CZR104" s="99" t="s">
        <v>43</v>
      </c>
      <c r="CZS104" s="99" t="s">
        <v>40</v>
      </c>
      <c r="CZT104" s="99"/>
      <c r="CZU104" s="99"/>
      <c r="CZV104" s="99">
        <v>6364</v>
      </c>
      <c r="CZW104" s="99">
        <v>0.1</v>
      </c>
      <c r="CZX104" s="106">
        <v>0.1</v>
      </c>
      <c r="CZY104" s="106">
        <v>0.25</v>
      </c>
      <c r="CZZ104" s="106"/>
      <c r="DAA104" s="107">
        <f t="shared" ref="DAA104" si="704">CZV104*(1+CZW104+CZX104+CZY104+CZZ104)</f>
        <v>9227.8000000000011</v>
      </c>
      <c r="DAB104" s="114">
        <f t="shared" ref="DAB104" si="705">ROUND(DAA104,0)</f>
        <v>9228</v>
      </c>
      <c r="DAC104" s="99">
        <v>1</v>
      </c>
      <c r="DAD104" s="114">
        <f t="shared" ref="DAD104" si="706">ROUND(DAB104*DAC104,0)</f>
        <v>9228</v>
      </c>
      <c r="DAE104" s="77">
        <f t="shared" ref="DAE104" si="707">DAD104*CZU104</f>
        <v>0</v>
      </c>
      <c r="DAF104" s="132" t="s">
        <v>23</v>
      </c>
      <c r="DAG104" s="99" t="s">
        <v>142</v>
      </c>
      <c r="DAH104" s="99" t="s">
        <v>43</v>
      </c>
      <c r="DAI104" s="99" t="s">
        <v>40</v>
      </c>
      <c r="DAJ104" s="99"/>
      <c r="DAK104" s="99"/>
      <c r="DAL104" s="99">
        <v>6364</v>
      </c>
      <c r="DAM104" s="99">
        <v>0.1</v>
      </c>
      <c r="DAN104" s="106">
        <v>0.1</v>
      </c>
      <c r="DAO104" s="106">
        <v>0.25</v>
      </c>
      <c r="DAP104" s="106"/>
      <c r="DAQ104" s="107">
        <f t="shared" ref="DAQ104" si="708">DAL104*(1+DAM104+DAN104+DAO104+DAP104)</f>
        <v>9227.8000000000011</v>
      </c>
      <c r="DAR104" s="114">
        <f t="shared" ref="DAR104" si="709">ROUND(DAQ104,0)</f>
        <v>9228</v>
      </c>
      <c r="DAS104" s="99">
        <v>1</v>
      </c>
      <c r="DAT104" s="114">
        <f t="shared" ref="DAT104" si="710">ROUND(DAR104*DAS104,0)</f>
        <v>9228</v>
      </c>
      <c r="DAU104" s="77">
        <f t="shared" ref="DAU104" si="711">DAT104*DAK104</f>
        <v>0</v>
      </c>
      <c r="DAV104" s="132" t="s">
        <v>23</v>
      </c>
      <c r="DAW104" s="99" t="s">
        <v>142</v>
      </c>
      <c r="DAX104" s="99" t="s">
        <v>43</v>
      </c>
      <c r="DAY104" s="99" t="s">
        <v>40</v>
      </c>
      <c r="DAZ104" s="99"/>
      <c r="DBA104" s="99"/>
      <c r="DBB104" s="99">
        <v>6364</v>
      </c>
      <c r="DBC104" s="99">
        <v>0.1</v>
      </c>
      <c r="DBD104" s="106">
        <v>0.1</v>
      </c>
      <c r="DBE104" s="106">
        <v>0.25</v>
      </c>
      <c r="DBF104" s="106"/>
      <c r="DBG104" s="107">
        <f t="shared" ref="DBG104" si="712">DBB104*(1+DBC104+DBD104+DBE104+DBF104)</f>
        <v>9227.8000000000011</v>
      </c>
      <c r="DBH104" s="114">
        <f t="shared" ref="DBH104" si="713">ROUND(DBG104,0)</f>
        <v>9228</v>
      </c>
      <c r="DBI104" s="99">
        <v>1</v>
      </c>
      <c r="DBJ104" s="114">
        <f t="shared" ref="DBJ104" si="714">ROUND(DBH104*DBI104,0)</f>
        <v>9228</v>
      </c>
      <c r="DBK104" s="77">
        <f t="shared" ref="DBK104" si="715">DBJ104*DBA104</f>
        <v>0</v>
      </c>
      <c r="DBL104" s="132" t="s">
        <v>23</v>
      </c>
      <c r="DBM104" s="99" t="s">
        <v>142</v>
      </c>
      <c r="DBN104" s="99" t="s">
        <v>43</v>
      </c>
      <c r="DBO104" s="99" t="s">
        <v>40</v>
      </c>
      <c r="DBP104" s="99"/>
      <c r="DBQ104" s="99"/>
      <c r="DBR104" s="99">
        <v>6364</v>
      </c>
      <c r="DBS104" s="99">
        <v>0.1</v>
      </c>
      <c r="DBT104" s="106">
        <v>0.1</v>
      </c>
      <c r="DBU104" s="106">
        <v>0.25</v>
      </c>
      <c r="DBV104" s="106"/>
      <c r="DBW104" s="107">
        <f t="shared" ref="DBW104" si="716">DBR104*(1+DBS104+DBT104+DBU104+DBV104)</f>
        <v>9227.8000000000011</v>
      </c>
      <c r="DBX104" s="114">
        <f t="shared" ref="DBX104" si="717">ROUND(DBW104,0)</f>
        <v>9228</v>
      </c>
      <c r="DBY104" s="99">
        <v>1</v>
      </c>
      <c r="DBZ104" s="114">
        <f t="shared" ref="DBZ104" si="718">ROUND(DBX104*DBY104,0)</f>
        <v>9228</v>
      </c>
      <c r="DCA104" s="77">
        <f t="shared" ref="DCA104" si="719">DBZ104*DBQ104</f>
        <v>0</v>
      </c>
      <c r="DCB104" s="132" t="s">
        <v>23</v>
      </c>
      <c r="DCC104" s="99" t="s">
        <v>142</v>
      </c>
      <c r="DCD104" s="99" t="s">
        <v>43</v>
      </c>
      <c r="DCE104" s="99" t="s">
        <v>40</v>
      </c>
      <c r="DCF104" s="99"/>
      <c r="DCG104" s="99"/>
      <c r="DCH104" s="99">
        <v>6364</v>
      </c>
      <c r="DCI104" s="99">
        <v>0.1</v>
      </c>
      <c r="DCJ104" s="106">
        <v>0.1</v>
      </c>
      <c r="DCK104" s="106">
        <v>0.25</v>
      </c>
      <c r="DCL104" s="106"/>
      <c r="DCM104" s="107">
        <f t="shared" ref="DCM104" si="720">DCH104*(1+DCI104+DCJ104+DCK104+DCL104)</f>
        <v>9227.8000000000011</v>
      </c>
      <c r="DCN104" s="114">
        <f t="shared" ref="DCN104" si="721">ROUND(DCM104,0)</f>
        <v>9228</v>
      </c>
      <c r="DCO104" s="99">
        <v>1</v>
      </c>
      <c r="DCP104" s="114">
        <f t="shared" ref="DCP104" si="722">ROUND(DCN104*DCO104,0)</f>
        <v>9228</v>
      </c>
      <c r="DCQ104" s="77">
        <f t="shared" ref="DCQ104" si="723">DCP104*DCG104</f>
        <v>0</v>
      </c>
      <c r="DCR104" s="132" t="s">
        <v>23</v>
      </c>
      <c r="DCS104" s="99" t="s">
        <v>142</v>
      </c>
      <c r="DCT104" s="99" t="s">
        <v>43</v>
      </c>
      <c r="DCU104" s="99" t="s">
        <v>40</v>
      </c>
      <c r="DCV104" s="99"/>
      <c r="DCW104" s="99"/>
      <c r="DCX104" s="99">
        <v>6364</v>
      </c>
      <c r="DCY104" s="99">
        <v>0.1</v>
      </c>
      <c r="DCZ104" s="106">
        <v>0.1</v>
      </c>
      <c r="DDA104" s="106">
        <v>0.25</v>
      </c>
      <c r="DDB104" s="106"/>
      <c r="DDC104" s="107">
        <f t="shared" ref="DDC104" si="724">DCX104*(1+DCY104+DCZ104+DDA104+DDB104)</f>
        <v>9227.8000000000011</v>
      </c>
      <c r="DDD104" s="114">
        <f t="shared" ref="DDD104" si="725">ROUND(DDC104,0)</f>
        <v>9228</v>
      </c>
      <c r="DDE104" s="99">
        <v>1</v>
      </c>
      <c r="DDF104" s="114">
        <f t="shared" ref="DDF104" si="726">ROUND(DDD104*DDE104,0)</f>
        <v>9228</v>
      </c>
      <c r="DDG104" s="77">
        <f t="shared" ref="DDG104" si="727">DDF104*DCW104</f>
        <v>0</v>
      </c>
      <c r="DDH104" s="132" t="s">
        <v>23</v>
      </c>
      <c r="DDI104" s="99" t="s">
        <v>142</v>
      </c>
      <c r="DDJ104" s="99" t="s">
        <v>43</v>
      </c>
      <c r="DDK104" s="99" t="s">
        <v>40</v>
      </c>
      <c r="DDL104" s="99"/>
      <c r="DDM104" s="99"/>
      <c r="DDN104" s="99">
        <v>6364</v>
      </c>
      <c r="DDO104" s="99">
        <v>0.1</v>
      </c>
      <c r="DDP104" s="106">
        <v>0.1</v>
      </c>
      <c r="DDQ104" s="106">
        <v>0.25</v>
      </c>
      <c r="DDR104" s="106"/>
      <c r="DDS104" s="107">
        <f t="shared" ref="DDS104" si="728">DDN104*(1+DDO104+DDP104+DDQ104+DDR104)</f>
        <v>9227.8000000000011</v>
      </c>
      <c r="DDT104" s="114">
        <f t="shared" ref="DDT104" si="729">ROUND(DDS104,0)</f>
        <v>9228</v>
      </c>
      <c r="DDU104" s="99">
        <v>1</v>
      </c>
      <c r="DDV104" s="114">
        <f t="shared" ref="DDV104" si="730">ROUND(DDT104*DDU104,0)</f>
        <v>9228</v>
      </c>
      <c r="DDW104" s="77">
        <f t="shared" ref="DDW104" si="731">DDV104*DDM104</f>
        <v>0</v>
      </c>
      <c r="DDX104" s="132" t="s">
        <v>23</v>
      </c>
      <c r="DDY104" s="99" t="s">
        <v>142</v>
      </c>
      <c r="DDZ104" s="99" t="s">
        <v>43</v>
      </c>
      <c r="DEA104" s="99" t="s">
        <v>40</v>
      </c>
      <c r="DEB104" s="99"/>
      <c r="DEC104" s="99"/>
      <c r="DED104" s="99">
        <v>6364</v>
      </c>
      <c r="DEE104" s="99">
        <v>0.1</v>
      </c>
      <c r="DEF104" s="106">
        <v>0.1</v>
      </c>
      <c r="DEG104" s="106">
        <v>0.25</v>
      </c>
      <c r="DEH104" s="106"/>
      <c r="DEI104" s="107">
        <f t="shared" ref="DEI104" si="732">DED104*(1+DEE104+DEF104+DEG104+DEH104)</f>
        <v>9227.8000000000011</v>
      </c>
      <c r="DEJ104" s="114">
        <f t="shared" ref="DEJ104" si="733">ROUND(DEI104,0)</f>
        <v>9228</v>
      </c>
      <c r="DEK104" s="99">
        <v>1</v>
      </c>
      <c r="DEL104" s="114">
        <f t="shared" ref="DEL104" si="734">ROUND(DEJ104*DEK104,0)</f>
        <v>9228</v>
      </c>
      <c r="DEM104" s="77">
        <f t="shared" ref="DEM104" si="735">DEL104*DEC104</f>
        <v>0</v>
      </c>
      <c r="DEN104" s="132" t="s">
        <v>23</v>
      </c>
      <c r="DEO104" s="99" t="s">
        <v>142</v>
      </c>
      <c r="DEP104" s="99" t="s">
        <v>43</v>
      </c>
      <c r="DEQ104" s="99" t="s">
        <v>40</v>
      </c>
      <c r="DER104" s="99"/>
      <c r="DES104" s="99"/>
      <c r="DET104" s="99">
        <v>6364</v>
      </c>
      <c r="DEU104" s="99">
        <v>0.1</v>
      </c>
      <c r="DEV104" s="106">
        <v>0.1</v>
      </c>
      <c r="DEW104" s="106">
        <v>0.25</v>
      </c>
      <c r="DEX104" s="106"/>
      <c r="DEY104" s="107">
        <f t="shared" ref="DEY104" si="736">DET104*(1+DEU104+DEV104+DEW104+DEX104)</f>
        <v>9227.8000000000011</v>
      </c>
      <c r="DEZ104" s="114">
        <f t="shared" ref="DEZ104" si="737">ROUND(DEY104,0)</f>
        <v>9228</v>
      </c>
      <c r="DFA104" s="99">
        <v>1</v>
      </c>
      <c r="DFB104" s="114">
        <f t="shared" ref="DFB104" si="738">ROUND(DEZ104*DFA104,0)</f>
        <v>9228</v>
      </c>
      <c r="DFC104" s="77">
        <f t="shared" ref="DFC104" si="739">DFB104*DES104</f>
        <v>0</v>
      </c>
      <c r="DFD104" s="132" t="s">
        <v>23</v>
      </c>
      <c r="DFE104" s="99" t="s">
        <v>142</v>
      </c>
      <c r="DFF104" s="99" t="s">
        <v>43</v>
      </c>
      <c r="DFG104" s="99" t="s">
        <v>40</v>
      </c>
      <c r="DFH104" s="99"/>
      <c r="DFI104" s="99"/>
      <c r="DFJ104" s="99">
        <v>6364</v>
      </c>
      <c r="DFK104" s="99">
        <v>0.1</v>
      </c>
      <c r="DFL104" s="106">
        <v>0.1</v>
      </c>
      <c r="DFM104" s="106">
        <v>0.25</v>
      </c>
      <c r="DFN104" s="106"/>
      <c r="DFO104" s="107">
        <f t="shared" ref="DFO104" si="740">DFJ104*(1+DFK104+DFL104+DFM104+DFN104)</f>
        <v>9227.8000000000011</v>
      </c>
      <c r="DFP104" s="114">
        <f t="shared" ref="DFP104" si="741">ROUND(DFO104,0)</f>
        <v>9228</v>
      </c>
      <c r="DFQ104" s="99">
        <v>1</v>
      </c>
      <c r="DFR104" s="114">
        <f t="shared" ref="DFR104" si="742">ROUND(DFP104*DFQ104,0)</f>
        <v>9228</v>
      </c>
      <c r="DFS104" s="77">
        <f t="shared" ref="DFS104" si="743">DFR104*DFI104</f>
        <v>0</v>
      </c>
      <c r="DFT104" s="132" t="s">
        <v>23</v>
      </c>
      <c r="DFU104" s="99" t="s">
        <v>142</v>
      </c>
      <c r="DFV104" s="99" t="s">
        <v>43</v>
      </c>
      <c r="DFW104" s="99" t="s">
        <v>40</v>
      </c>
      <c r="DFX104" s="99"/>
      <c r="DFY104" s="99"/>
      <c r="DFZ104" s="99">
        <v>6364</v>
      </c>
      <c r="DGA104" s="99">
        <v>0.1</v>
      </c>
      <c r="DGB104" s="106">
        <v>0.1</v>
      </c>
      <c r="DGC104" s="106">
        <v>0.25</v>
      </c>
      <c r="DGD104" s="106"/>
      <c r="DGE104" s="107">
        <f t="shared" ref="DGE104" si="744">DFZ104*(1+DGA104+DGB104+DGC104+DGD104)</f>
        <v>9227.8000000000011</v>
      </c>
      <c r="DGF104" s="114">
        <f t="shared" ref="DGF104" si="745">ROUND(DGE104,0)</f>
        <v>9228</v>
      </c>
      <c r="DGG104" s="99">
        <v>1</v>
      </c>
      <c r="DGH104" s="114">
        <f t="shared" ref="DGH104" si="746">ROUND(DGF104*DGG104,0)</f>
        <v>9228</v>
      </c>
      <c r="DGI104" s="77">
        <f t="shared" ref="DGI104" si="747">DGH104*DFY104</f>
        <v>0</v>
      </c>
      <c r="DGJ104" s="132" t="s">
        <v>23</v>
      </c>
      <c r="DGK104" s="99" t="s">
        <v>142</v>
      </c>
      <c r="DGL104" s="99" t="s">
        <v>43</v>
      </c>
      <c r="DGM104" s="99" t="s">
        <v>40</v>
      </c>
      <c r="DGN104" s="99"/>
      <c r="DGO104" s="99"/>
      <c r="DGP104" s="99">
        <v>6364</v>
      </c>
      <c r="DGQ104" s="99">
        <v>0.1</v>
      </c>
      <c r="DGR104" s="106">
        <v>0.1</v>
      </c>
      <c r="DGS104" s="106">
        <v>0.25</v>
      </c>
      <c r="DGT104" s="106"/>
      <c r="DGU104" s="107">
        <f t="shared" ref="DGU104" si="748">DGP104*(1+DGQ104+DGR104+DGS104+DGT104)</f>
        <v>9227.8000000000011</v>
      </c>
      <c r="DGV104" s="114">
        <f t="shared" ref="DGV104" si="749">ROUND(DGU104,0)</f>
        <v>9228</v>
      </c>
      <c r="DGW104" s="99">
        <v>1</v>
      </c>
      <c r="DGX104" s="114">
        <f t="shared" ref="DGX104" si="750">ROUND(DGV104*DGW104,0)</f>
        <v>9228</v>
      </c>
      <c r="DGY104" s="77">
        <f t="shared" ref="DGY104" si="751">DGX104*DGO104</f>
        <v>0</v>
      </c>
      <c r="DGZ104" s="132" t="s">
        <v>23</v>
      </c>
      <c r="DHA104" s="99" t="s">
        <v>142</v>
      </c>
      <c r="DHB104" s="99" t="s">
        <v>43</v>
      </c>
      <c r="DHC104" s="99" t="s">
        <v>40</v>
      </c>
      <c r="DHD104" s="99"/>
      <c r="DHE104" s="99"/>
      <c r="DHF104" s="99">
        <v>6364</v>
      </c>
      <c r="DHG104" s="99">
        <v>0.1</v>
      </c>
      <c r="DHH104" s="106">
        <v>0.1</v>
      </c>
      <c r="DHI104" s="106">
        <v>0.25</v>
      </c>
      <c r="DHJ104" s="106"/>
      <c r="DHK104" s="107">
        <f t="shared" ref="DHK104" si="752">DHF104*(1+DHG104+DHH104+DHI104+DHJ104)</f>
        <v>9227.8000000000011</v>
      </c>
      <c r="DHL104" s="114">
        <f t="shared" ref="DHL104" si="753">ROUND(DHK104,0)</f>
        <v>9228</v>
      </c>
      <c r="DHM104" s="99">
        <v>1</v>
      </c>
      <c r="DHN104" s="114">
        <f t="shared" ref="DHN104" si="754">ROUND(DHL104*DHM104,0)</f>
        <v>9228</v>
      </c>
      <c r="DHO104" s="77">
        <f t="shared" ref="DHO104" si="755">DHN104*DHE104</f>
        <v>0</v>
      </c>
      <c r="DHP104" s="132" t="s">
        <v>23</v>
      </c>
      <c r="DHQ104" s="99" t="s">
        <v>142</v>
      </c>
      <c r="DHR104" s="99" t="s">
        <v>43</v>
      </c>
      <c r="DHS104" s="99" t="s">
        <v>40</v>
      </c>
      <c r="DHT104" s="99"/>
      <c r="DHU104" s="99"/>
      <c r="DHV104" s="99">
        <v>6364</v>
      </c>
      <c r="DHW104" s="99">
        <v>0.1</v>
      </c>
      <c r="DHX104" s="106">
        <v>0.1</v>
      </c>
      <c r="DHY104" s="106">
        <v>0.25</v>
      </c>
      <c r="DHZ104" s="106"/>
      <c r="DIA104" s="107">
        <f t="shared" ref="DIA104" si="756">DHV104*(1+DHW104+DHX104+DHY104+DHZ104)</f>
        <v>9227.8000000000011</v>
      </c>
      <c r="DIB104" s="114">
        <f t="shared" ref="DIB104" si="757">ROUND(DIA104,0)</f>
        <v>9228</v>
      </c>
      <c r="DIC104" s="99">
        <v>1</v>
      </c>
      <c r="DID104" s="114">
        <f t="shared" ref="DID104" si="758">ROUND(DIB104*DIC104,0)</f>
        <v>9228</v>
      </c>
      <c r="DIE104" s="77">
        <f t="shared" ref="DIE104" si="759">DID104*DHU104</f>
        <v>0</v>
      </c>
      <c r="DIF104" s="132" t="s">
        <v>23</v>
      </c>
      <c r="DIG104" s="99" t="s">
        <v>142</v>
      </c>
      <c r="DIH104" s="99" t="s">
        <v>43</v>
      </c>
      <c r="DII104" s="99" t="s">
        <v>40</v>
      </c>
      <c r="DIJ104" s="99"/>
      <c r="DIK104" s="99"/>
      <c r="DIL104" s="99">
        <v>6364</v>
      </c>
      <c r="DIM104" s="99">
        <v>0.1</v>
      </c>
      <c r="DIN104" s="106">
        <v>0.1</v>
      </c>
      <c r="DIO104" s="106">
        <v>0.25</v>
      </c>
      <c r="DIP104" s="106"/>
      <c r="DIQ104" s="107">
        <f t="shared" ref="DIQ104" si="760">DIL104*(1+DIM104+DIN104+DIO104+DIP104)</f>
        <v>9227.8000000000011</v>
      </c>
      <c r="DIR104" s="114">
        <f t="shared" ref="DIR104" si="761">ROUND(DIQ104,0)</f>
        <v>9228</v>
      </c>
      <c r="DIS104" s="99">
        <v>1</v>
      </c>
      <c r="DIT104" s="114">
        <f t="shared" ref="DIT104" si="762">ROUND(DIR104*DIS104,0)</f>
        <v>9228</v>
      </c>
      <c r="DIU104" s="77">
        <f t="shared" ref="DIU104" si="763">DIT104*DIK104</f>
        <v>0</v>
      </c>
      <c r="DIV104" s="132" t="s">
        <v>23</v>
      </c>
      <c r="DIW104" s="99" t="s">
        <v>142</v>
      </c>
      <c r="DIX104" s="99" t="s">
        <v>43</v>
      </c>
      <c r="DIY104" s="99" t="s">
        <v>40</v>
      </c>
      <c r="DIZ104" s="99"/>
      <c r="DJA104" s="99"/>
      <c r="DJB104" s="99">
        <v>6364</v>
      </c>
      <c r="DJC104" s="99">
        <v>0.1</v>
      </c>
      <c r="DJD104" s="106">
        <v>0.1</v>
      </c>
      <c r="DJE104" s="106">
        <v>0.25</v>
      </c>
      <c r="DJF104" s="106"/>
      <c r="DJG104" s="107">
        <f t="shared" ref="DJG104" si="764">DJB104*(1+DJC104+DJD104+DJE104+DJF104)</f>
        <v>9227.8000000000011</v>
      </c>
      <c r="DJH104" s="114">
        <f t="shared" ref="DJH104" si="765">ROUND(DJG104,0)</f>
        <v>9228</v>
      </c>
      <c r="DJI104" s="99">
        <v>1</v>
      </c>
      <c r="DJJ104" s="114">
        <f t="shared" ref="DJJ104" si="766">ROUND(DJH104*DJI104,0)</f>
        <v>9228</v>
      </c>
      <c r="DJK104" s="77">
        <f t="shared" ref="DJK104" si="767">DJJ104*DJA104</f>
        <v>0</v>
      </c>
      <c r="DJL104" s="132" t="s">
        <v>23</v>
      </c>
      <c r="DJM104" s="99" t="s">
        <v>142</v>
      </c>
      <c r="DJN104" s="99" t="s">
        <v>43</v>
      </c>
      <c r="DJO104" s="99" t="s">
        <v>40</v>
      </c>
      <c r="DJP104" s="99"/>
      <c r="DJQ104" s="99"/>
      <c r="DJR104" s="99">
        <v>6364</v>
      </c>
      <c r="DJS104" s="99">
        <v>0.1</v>
      </c>
      <c r="DJT104" s="106">
        <v>0.1</v>
      </c>
      <c r="DJU104" s="106">
        <v>0.25</v>
      </c>
      <c r="DJV104" s="106"/>
      <c r="DJW104" s="107">
        <f t="shared" ref="DJW104" si="768">DJR104*(1+DJS104+DJT104+DJU104+DJV104)</f>
        <v>9227.8000000000011</v>
      </c>
      <c r="DJX104" s="114">
        <f t="shared" ref="DJX104" si="769">ROUND(DJW104,0)</f>
        <v>9228</v>
      </c>
      <c r="DJY104" s="99">
        <v>1</v>
      </c>
      <c r="DJZ104" s="114">
        <f t="shared" ref="DJZ104" si="770">ROUND(DJX104*DJY104,0)</f>
        <v>9228</v>
      </c>
      <c r="DKA104" s="77">
        <f t="shared" ref="DKA104" si="771">DJZ104*DJQ104</f>
        <v>0</v>
      </c>
      <c r="DKB104" s="132" t="s">
        <v>23</v>
      </c>
      <c r="DKC104" s="99" t="s">
        <v>142</v>
      </c>
      <c r="DKD104" s="99" t="s">
        <v>43</v>
      </c>
      <c r="DKE104" s="99" t="s">
        <v>40</v>
      </c>
      <c r="DKF104" s="99"/>
      <c r="DKG104" s="99"/>
      <c r="DKH104" s="99">
        <v>6364</v>
      </c>
      <c r="DKI104" s="99">
        <v>0.1</v>
      </c>
      <c r="DKJ104" s="106">
        <v>0.1</v>
      </c>
      <c r="DKK104" s="106">
        <v>0.25</v>
      </c>
      <c r="DKL104" s="106"/>
      <c r="DKM104" s="107">
        <f t="shared" ref="DKM104" si="772">DKH104*(1+DKI104+DKJ104+DKK104+DKL104)</f>
        <v>9227.8000000000011</v>
      </c>
      <c r="DKN104" s="114">
        <f t="shared" ref="DKN104" si="773">ROUND(DKM104,0)</f>
        <v>9228</v>
      </c>
      <c r="DKO104" s="99">
        <v>1</v>
      </c>
      <c r="DKP104" s="114">
        <f t="shared" ref="DKP104" si="774">ROUND(DKN104*DKO104,0)</f>
        <v>9228</v>
      </c>
      <c r="DKQ104" s="77">
        <f t="shared" ref="DKQ104" si="775">DKP104*DKG104</f>
        <v>0</v>
      </c>
      <c r="DKR104" s="132" t="s">
        <v>23</v>
      </c>
      <c r="DKS104" s="99" t="s">
        <v>142</v>
      </c>
      <c r="DKT104" s="99" t="s">
        <v>43</v>
      </c>
      <c r="DKU104" s="99" t="s">
        <v>40</v>
      </c>
      <c r="DKV104" s="99"/>
      <c r="DKW104" s="99"/>
      <c r="DKX104" s="99">
        <v>6364</v>
      </c>
      <c r="DKY104" s="99">
        <v>0.1</v>
      </c>
      <c r="DKZ104" s="106">
        <v>0.1</v>
      </c>
      <c r="DLA104" s="106">
        <v>0.25</v>
      </c>
      <c r="DLB104" s="106"/>
      <c r="DLC104" s="107">
        <f t="shared" ref="DLC104" si="776">DKX104*(1+DKY104+DKZ104+DLA104+DLB104)</f>
        <v>9227.8000000000011</v>
      </c>
      <c r="DLD104" s="114">
        <f t="shared" ref="DLD104" si="777">ROUND(DLC104,0)</f>
        <v>9228</v>
      </c>
      <c r="DLE104" s="99">
        <v>1</v>
      </c>
      <c r="DLF104" s="114">
        <f t="shared" ref="DLF104" si="778">ROUND(DLD104*DLE104,0)</f>
        <v>9228</v>
      </c>
      <c r="DLG104" s="77">
        <f t="shared" ref="DLG104" si="779">DLF104*DKW104</f>
        <v>0</v>
      </c>
      <c r="DLH104" s="132" t="s">
        <v>23</v>
      </c>
      <c r="DLI104" s="99" t="s">
        <v>142</v>
      </c>
      <c r="DLJ104" s="99" t="s">
        <v>43</v>
      </c>
      <c r="DLK104" s="99" t="s">
        <v>40</v>
      </c>
      <c r="DLL104" s="99"/>
      <c r="DLM104" s="99"/>
      <c r="DLN104" s="99">
        <v>6364</v>
      </c>
      <c r="DLO104" s="99">
        <v>0.1</v>
      </c>
      <c r="DLP104" s="106">
        <v>0.1</v>
      </c>
      <c r="DLQ104" s="106">
        <v>0.25</v>
      </c>
      <c r="DLR104" s="106"/>
      <c r="DLS104" s="107">
        <f t="shared" ref="DLS104" si="780">DLN104*(1+DLO104+DLP104+DLQ104+DLR104)</f>
        <v>9227.8000000000011</v>
      </c>
      <c r="DLT104" s="114">
        <f t="shared" ref="DLT104" si="781">ROUND(DLS104,0)</f>
        <v>9228</v>
      </c>
      <c r="DLU104" s="99">
        <v>1</v>
      </c>
      <c r="DLV104" s="114">
        <f t="shared" ref="DLV104" si="782">ROUND(DLT104*DLU104,0)</f>
        <v>9228</v>
      </c>
      <c r="DLW104" s="77">
        <f t="shared" ref="DLW104" si="783">DLV104*DLM104</f>
        <v>0</v>
      </c>
      <c r="DLX104" s="132" t="s">
        <v>23</v>
      </c>
      <c r="DLY104" s="99" t="s">
        <v>142</v>
      </c>
      <c r="DLZ104" s="99" t="s">
        <v>43</v>
      </c>
      <c r="DMA104" s="99" t="s">
        <v>40</v>
      </c>
      <c r="DMB104" s="99"/>
      <c r="DMC104" s="99"/>
      <c r="DMD104" s="99">
        <v>6364</v>
      </c>
      <c r="DME104" s="99">
        <v>0.1</v>
      </c>
      <c r="DMF104" s="106">
        <v>0.1</v>
      </c>
      <c r="DMG104" s="106">
        <v>0.25</v>
      </c>
      <c r="DMH104" s="106"/>
      <c r="DMI104" s="107">
        <f t="shared" ref="DMI104" si="784">DMD104*(1+DME104+DMF104+DMG104+DMH104)</f>
        <v>9227.8000000000011</v>
      </c>
      <c r="DMJ104" s="114">
        <f t="shared" ref="DMJ104" si="785">ROUND(DMI104,0)</f>
        <v>9228</v>
      </c>
      <c r="DMK104" s="99">
        <v>1</v>
      </c>
      <c r="DML104" s="114">
        <f t="shared" ref="DML104" si="786">ROUND(DMJ104*DMK104,0)</f>
        <v>9228</v>
      </c>
      <c r="DMM104" s="77">
        <f t="shared" ref="DMM104" si="787">DML104*DMC104</f>
        <v>0</v>
      </c>
      <c r="DMN104" s="132" t="s">
        <v>23</v>
      </c>
      <c r="DMO104" s="99" t="s">
        <v>142</v>
      </c>
      <c r="DMP104" s="99" t="s">
        <v>43</v>
      </c>
      <c r="DMQ104" s="99" t="s">
        <v>40</v>
      </c>
      <c r="DMR104" s="99"/>
      <c r="DMS104" s="99"/>
      <c r="DMT104" s="99">
        <v>6364</v>
      </c>
      <c r="DMU104" s="99">
        <v>0.1</v>
      </c>
      <c r="DMV104" s="106">
        <v>0.1</v>
      </c>
      <c r="DMW104" s="106">
        <v>0.25</v>
      </c>
      <c r="DMX104" s="106"/>
      <c r="DMY104" s="107">
        <f t="shared" ref="DMY104" si="788">DMT104*(1+DMU104+DMV104+DMW104+DMX104)</f>
        <v>9227.8000000000011</v>
      </c>
      <c r="DMZ104" s="114">
        <f t="shared" ref="DMZ104" si="789">ROUND(DMY104,0)</f>
        <v>9228</v>
      </c>
      <c r="DNA104" s="99">
        <v>1</v>
      </c>
      <c r="DNB104" s="114">
        <f t="shared" ref="DNB104" si="790">ROUND(DMZ104*DNA104,0)</f>
        <v>9228</v>
      </c>
      <c r="DNC104" s="77">
        <f t="shared" ref="DNC104" si="791">DNB104*DMS104</f>
        <v>0</v>
      </c>
      <c r="DND104" s="132" t="s">
        <v>23</v>
      </c>
      <c r="DNE104" s="99" t="s">
        <v>142</v>
      </c>
      <c r="DNF104" s="99" t="s">
        <v>43</v>
      </c>
      <c r="DNG104" s="99" t="s">
        <v>40</v>
      </c>
      <c r="DNH104" s="99"/>
      <c r="DNI104" s="99"/>
      <c r="DNJ104" s="99">
        <v>6364</v>
      </c>
      <c r="DNK104" s="99">
        <v>0.1</v>
      </c>
      <c r="DNL104" s="106">
        <v>0.1</v>
      </c>
      <c r="DNM104" s="106">
        <v>0.25</v>
      </c>
      <c r="DNN104" s="106"/>
      <c r="DNO104" s="107">
        <f t="shared" ref="DNO104" si="792">DNJ104*(1+DNK104+DNL104+DNM104+DNN104)</f>
        <v>9227.8000000000011</v>
      </c>
      <c r="DNP104" s="114">
        <f t="shared" ref="DNP104" si="793">ROUND(DNO104,0)</f>
        <v>9228</v>
      </c>
      <c r="DNQ104" s="99">
        <v>1</v>
      </c>
      <c r="DNR104" s="114">
        <f t="shared" ref="DNR104" si="794">ROUND(DNP104*DNQ104,0)</f>
        <v>9228</v>
      </c>
      <c r="DNS104" s="77">
        <f t="shared" ref="DNS104" si="795">DNR104*DNI104</f>
        <v>0</v>
      </c>
      <c r="DNT104" s="132" t="s">
        <v>23</v>
      </c>
      <c r="DNU104" s="99" t="s">
        <v>142</v>
      </c>
      <c r="DNV104" s="99" t="s">
        <v>43</v>
      </c>
      <c r="DNW104" s="99" t="s">
        <v>40</v>
      </c>
      <c r="DNX104" s="99"/>
      <c r="DNY104" s="99"/>
      <c r="DNZ104" s="99">
        <v>6364</v>
      </c>
      <c r="DOA104" s="99">
        <v>0.1</v>
      </c>
      <c r="DOB104" s="106">
        <v>0.1</v>
      </c>
      <c r="DOC104" s="106">
        <v>0.25</v>
      </c>
      <c r="DOD104" s="106"/>
      <c r="DOE104" s="107">
        <f t="shared" ref="DOE104" si="796">DNZ104*(1+DOA104+DOB104+DOC104+DOD104)</f>
        <v>9227.8000000000011</v>
      </c>
      <c r="DOF104" s="114">
        <f t="shared" ref="DOF104" si="797">ROUND(DOE104,0)</f>
        <v>9228</v>
      </c>
      <c r="DOG104" s="99">
        <v>1</v>
      </c>
      <c r="DOH104" s="114">
        <f t="shared" ref="DOH104" si="798">ROUND(DOF104*DOG104,0)</f>
        <v>9228</v>
      </c>
      <c r="DOI104" s="77">
        <f t="shared" ref="DOI104" si="799">DOH104*DNY104</f>
        <v>0</v>
      </c>
      <c r="DOJ104" s="132" t="s">
        <v>23</v>
      </c>
      <c r="DOK104" s="99" t="s">
        <v>142</v>
      </c>
      <c r="DOL104" s="99" t="s">
        <v>43</v>
      </c>
      <c r="DOM104" s="99" t="s">
        <v>40</v>
      </c>
      <c r="DON104" s="99"/>
      <c r="DOO104" s="99"/>
      <c r="DOP104" s="99">
        <v>6364</v>
      </c>
      <c r="DOQ104" s="99">
        <v>0.1</v>
      </c>
      <c r="DOR104" s="106">
        <v>0.1</v>
      </c>
      <c r="DOS104" s="106">
        <v>0.25</v>
      </c>
      <c r="DOT104" s="106"/>
      <c r="DOU104" s="107">
        <f t="shared" ref="DOU104" si="800">DOP104*(1+DOQ104+DOR104+DOS104+DOT104)</f>
        <v>9227.8000000000011</v>
      </c>
      <c r="DOV104" s="114">
        <f t="shared" ref="DOV104" si="801">ROUND(DOU104,0)</f>
        <v>9228</v>
      </c>
      <c r="DOW104" s="99">
        <v>1</v>
      </c>
      <c r="DOX104" s="114">
        <f t="shared" ref="DOX104" si="802">ROUND(DOV104*DOW104,0)</f>
        <v>9228</v>
      </c>
      <c r="DOY104" s="77">
        <f t="shared" ref="DOY104" si="803">DOX104*DOO104</f>
        <v>0</v>
      </c>
      <c r="DOZ104" s="132" t="s">
        <v>23</v>
      </c>
      <c r="DPA104" s="99" t="s">
        <v>142</v>
      </c>
      <c r="DPB104" s="99" t="s">
        <v>43</v>
      </c>
      <c r="DPC104" s="99" t="s">
        <v>40</v>
      </c>
      <c r="DPD104" s="99"/>
      <c r="DPE104" s="99"/>
      <c r="DPF104" s="99">
        <v>6364</v>
      </c>
      <c r="DPG104" s="99">
        <v>0.1</v>
      </c>
      <c r="DPH104" s="106">
        <v>0.1</v>
      </c>
      <c r="DPI104" s="106">
        <v>0.25</v>
      </c>
      <c r="DPJ104" s="106"/>
      <c r="DPK104" s="107">
        <f t="shared" ref="DPK104" si="804">DPF104*(1+DPG104+DPH104+DPI104+DPJ104)</f>
        <v>9227.8000000000011</v>
      </c>
      <c r="DPL104" s="114">
        <f t="shared" ref="DPL104" si="805">ROUND(DPK104,0)</f>
        <v>9228</v>
      </c>
      <c r="DPM104" s="99">
        <v>1</v>
      </c>
      <c r="DPN104" s="114">
        <f t="shared" ref="DPN104" si="806">ROUND(DPL104*DPM104,0)</f>
        <v>9228</v>
      </c>
      <c r="DPO104" s="77">
        <f t="shared" ref="DPO104" si="807">DPN104*DPE104</f>
        <v>0</v>
      </c>
      <c r="DPP104" s="132" t="s">
        <v>23</v>
      </c>
      <c r="DPQ104" s="99" t="s">
        <v>142</v>
      </c>
      <c r="DPR104" s="99" t="s">
        <v>43</v>
      </c>
      <c r="DPS104" s="99" t="s">
        <v>40</v>
      </c>
      <c r="DPT104" s="99"/>
      <c r="DPU104" s="99"/>
      <c r="DPV104" s="99">
        <v>6364</v>
      </c>
      <c r="DPW104" s="99">
        <v>0.1</v>
      </c>
      <c r="DPX104" s="106">
        <v>0.1</v>
      </c>
      <c r="DPY104" s="106">
        <v>0.25</v>
      </c>
      <c r="DPZ104" s="106"/>
      <c r="DQA104" s="107">
        <f t="shared" ref="DQA104" si="808">DPV104*(1+DPW104+DPX104+DPY104+DPZ104)</f>
        <v>9227.8000000000011</v>
      </c>
      <c r="DQB104" s="114">
        <f t="shared" ref="DQB104" si="809">ROUND(DQA104,0)</f>
        <v>9228</v>
      </c>
      <c r="DQC104" s="99">
        <v>1</v>
      </c>
      <c r="DQD104" s="114">
        <f t="shared" ref="DQD104" si="810">ROUND(DQB104*DQC104,0)</f>
        <v>9228</v>
      </c>
      <c r="DQE104" s="77">
        <f t="shared" ref="DQE104" si="811">DQD104*DPU104</f>
        <v>0</v>
      </c>
      <c r="DQF104" s="132" t="s">
        <v>23</v>
      </c>
      <c r="DQG104" s="99" t="s">
        <v>142</v>
      </c>
      <c r="DQH104" s="99" t="s">
        <v>43</v>
      </c>
      <c r="DQI104" s="99" t="s">
        <v>40</v>
      </c>
      <c r="DQJ104" s="99"/>
      <c r="DQK104" s="99"/>
      <c r="DQL104" s="99">
        <v>6364</v>
      </c>
      <c r="DQM104" s="99">
        <v>0.1</v>
      </c>
      <c r="DQN104" s="106">
        <v>0.1</v>
      </c>
      <c r="DQO104" s="106">
        <v>0.25</v>
      </c>
      <c r="DQP104" s="106"/>
      <c r="DQQ104" s="107">
        <f t="shared" ref="DQQ104" si="812">DQL104*(1+DQM104+DQN104+DQO104+DQP104)</f>
        <v>9227.8000000000011</v>
      </c>
      <c r="DQR104" s="114">
        <f t="shared" ref="DQR104" si="813">ROUND(DQQ104,0)</f>
        <v>9228</v>
      </c>
      <c r="DQS104" s="99">
        <v>1</v>
      </c>
      <c r="DQT104" s="114">
        <f t="shared" ref="DQT104" si="814">ROUND(DQR104*DQS104,0)</f>
        <v>9228</v>
      </c>
      <c r="DQU104" s="77">
        <f t="shared" ref="DQU104" si="815">DQT104*DQK104</f>
        <v>0</v>
      </c>
      <c r="DQV104" s="132" t="s">
        <v>23</v>
      </c>
      <c r="DQW104" s="99" t="s">
        <v>142</v>
      </c>
      <c r="DQX104" s="99" t="s">
        <v>43</v>
      </c>
      <c r="DQY104" s="99" t="s">
        <v>40</v>
      </c>
      <c r="DQZ104" s="99"/>
      <c r="DRA104" s="99"/>
      <c r="DRB104" s="99">
        <v>6364</v>
      </c>
      <c r="DRC104" s="99">
        <v>0.1</v>
      </c>
      <c r="DRD104" s="106">
        <v>0.1</v>
      </c>
      <c r="DRE104" s="106">
        <v>0.25</v>
      </c>
      <c r="DRF104" s="106"/>
      <c r="DRG104" s="107">
        <f t="shared" ref="DRG104" si="816">DRB104*(1+DRC104+DRD104+DRE104+DRF104)</f>
        <v>9227.8000000000011</v>
      </c>
      <c r="DRH104" s="114">
        <f t="shared" ref="DRH104" si="817">ROUND(DRG104,0)</f>
        <v>9228</v>
      </c>
      <c r="DRI104" s="99">
        <v>1</v>
      </c>
      <c r="DRJ104" s="114">
        <f t="shared" ref="DRJ104" si="818">ROUND(DRH104*DRI104,0)</f>
        <v>9228</v>
      </c>
      <c r="DRK104" s="77">
        <f t="shared" ref="DRK104" si="819">DRJ104*DRA104</f>
        <v>0</v>
      </c>
      <c r="DRL104" s="132" t="s">
        <v>23</v>
      </c>
      <c r="DRM104" s="99" t="s">
        <v>142</v>
      </c>
      <c r="DRN104" s="99" t="s">
        <v>43</v>
      </c>
      <c r="DRO104" s="99" t="s">
        <v>40</v>
      </c>
      <c r="DRP104" s="99"/>
      <c r="DRQ104" s="99"/>
      <c r="DRR104" s="99">
        <v>6364</v>
      </c>
      <c r="DRS104" s="99">
        <v>0.1</v>
      </c>
      <c r="DRT104" s="106">
        <v>0.1</v>
      </c>
      <c r="DRU104" s="106">
        <v>0.25</v>
      </c>
      <c r="DRV104" s="106"/>
      <c r="DRW104" s="107">
        <f t="shared" ref="DRW104" si="820">DRR104*(1+DRS104+DRT104+DRU104+DRV104)</f>
        <v>9227.8000000000011</v>
      </c>
      <c r="DRX104" s="114">
        <f t="shared" ref="DRX104" si="821">ROUND(DRW104,0)</f>
        <v>9228</v>
      </c>
      <c r="DRY104" s="99">
        <v>1</v>
      </c>
      <c r="DRZ104" s="114">
        <f t="shared" ref="DRZ104" si="822">ROUND(DRX104*DRY104,0)</f>
        <v>9228</v>
      </c>
      <c r="DSA104" s="77">
        <f t="shared" ref="DSA104" si="823">DRZ104*DRQ104</f>
        <v>0</v>
      </c>
      <c r="DSB104" s="132" t="s">
        <v>23</v>
      </c>
      <c r="DSC104" s="99" t="s">
        <v>142</v>
      </c>
      <c r="DSD104" s="99" t="s">
        <v>43</v>
      </c>
      <c r="DSE104" s="99" t="s">
        <v>40</v>
      </c>
      <c r="DSF104" s="99"/>
      <c r="DSG104" s="99"/>
      <c r="DSH104" s="99">
        <v>6364</v>
      </c>
      <c r="DSI104" s="99">
        <v>0.1</v>
      </c>
      <c r="DSJ104" s="106">
        <v>0.1</v>
      </c>
      <c r="DSK104" s="106">
        <v>0.25</v>
      </c>
      <c r="DSL104" s="106"/>
      <c r="DSM104" s="107">
        <f t="shared" ref="DSM104" si="824">DSH104*(1+DSI104+DSJ104+DSK104+DSL104)</f>
        <v>9227.8000000000011</v>
      </c>
      <c r="DSN104" s="114">
        <f t="shared" ref="DSN104" si="825">ROUND(DSM104,0)</f>
        <v>9228</v>
      </c>
      <c r="DSO104" s="99">
        <v>1</v>
      </c>
      <c r="DSP104" s="114">
        <f t="shared" ref="DSP104" si="826">ROUND(DSN104*DSO104,0)</f>
        <v>9228</v>
      </c>
      <c r="DSQ104" s="77">
        <f t="shared" ref="DSQ104" si="827">DSP104*DSG104</f>
        <v>0</v>
      </c>
      <c r="DSR104" s="132" t="s">
        <v>23</v>
      </c>
      <c r="DSS104" s="99" t="s">
        <v>142</v>
      </c>
      <c r="DST104" s="99" t="s">
        <v>43</v>
      </c>
      <c r="DSU104" s="99" t="s">
        <v>40</v>
      </c>
      <c r="DSV104" s="99"/>
      <c r="DSW104" s="99"/>
      <c r="DSX104" s="99">
        <v>6364</v>
      </c>
      <c r="DSY104" s="99">
        <v>0.1</v>
      </c>
      <c r="DSZ104" s="106">
        <v>0.1</v>
      </c>
      <c r="DTA104" s="106">
        <v>0.25</v>
      </c>
      <c r="DTB104" s="106"/>
      <c r="DTC104" s="107">
        <f t="shared" ref="DTC104" si="828">DSX104*(1+DSY104+DSZ104+DTA104+DTB104)</f>
        <v>9227.8000000000011</v>
      </c>
      <c r="DTD104" s="114">
        <f t="shared" ref="DTD104" si="829">ROUND(DTC104,0)</f>
        <v>9228</v>
      </c>
      <c r="DTE104" s="99">
        <v>1</v>
      </c>
      <c r="DTF104" s="114">
        <f t="shared" ref="DTF104" si="830">ROUND(DTD104*DTE104,0)</f>
        <v>9228</v>
      </c>
      <c r="DTG104" s="77">
        <f t="shared" ref="DTG104" si="831">DTF104*DSW104</f>
        <v>0</v>
      </c>
      <c r="DTH104" s="132" t="s">
        <v>23</v>
      </c>
      <c r="DTI104" s="99" t="s">
        <v>142</v>
      </c>
      <c r="DTJ104" s="99" t="s">
        <v>43</v>
      </c>
      <c r="DTK104" s="99" t="s">
        <v>40</v>
      </c>
      <c r="DTL104" s="99"/>
      <c r="DTM104" s="99"/>
      <c r="DTN104" s="99">
        <v>6364</v>
      </c>
      <c r="DTO104" s="99">
        <v>0.1</v>
      </c>
      <c r="DTP104" s="106">
        <v>0.1</v>
      </c>
      <c r="DTQ104" s="106">
        <v>0.25</v>
      </c>
      <c r="DTR104" s="106"/>
      <c r="DTS104" s="107">
        <f t="shared" ref="DTS104" si="832">DTN104*(1+DTO104+DTP104+DTQ104+DTR104)</f>
        <v>9227.8000000000011</v>
      </c>
      <c r="DTT104" s="114">
        <f t="shared" ref="DTT104" si="833">ROUND(DTS104,0)</f>
        <v>9228</v>
      </c>
      <c r="DTU104" s="99">
        <v>1</v>
      </c>
      <c r="DTV104" s="114">
        <f t="shared" ref="DTV104" si="834">ROUND(DTT104*DTU104,0)</f>
        <v>9228</v>
      </c>
      <c r="DTW104" s="77">
        <f t="shared" ref="DTW104" si="835">DTV104*DTM104</f>
        <v>0</v>
      </c>
      <c r="DTX104" s="132" t="s">
        <v>23</v>
      </c>
      <c r="DTY104" s="99" t="s">
        <v>142</v>
      </c>
      <c r="DTZ104" s="99" t="s">
        <v>43</v>
      </c>
      <c r="DUA104" s="99" t="s">
        <v>40</v>
      </c>
      <c r="DUB104" s="99"/>
      <c r="DUC104" s="99"/>
      <c r="DUD104" s="99">
        <v>6364</v>
      </c>
      <c r="DUE104" s="99">
        <v>0.1</v>
      </c>
      <c r="DUF104" s="106">
        <v>0.1</v>
      </c>
      <c r="DUG104" s="106">
        <v>0.25</v>
      </c>
      <c r="DUH104" s="106"/>
      <c r="DUI104" s="107">
        <f t="shared" ref="DUI104" si="836">DUD104*(1+DUE104+DUF104+DUG104+DUH104)</f>
        <v>9227.8000000000011</v>
      </c>
      <c r="DUJ104" s="114">
        <f t="shared" ref="DUJ104" si="837">ROUND(DUI104,0)</f>
        <v>9228</v>
      </c>
      <c r="DUK104" s="99">
        <v>1</v>
      </c>
      <c r="DUL104" s="114">
        <f t="shared" ref="DUL104" si="838">ROUND(DUJ104*DUK104,0)</f>
        <v>9228</v>
      </c>
      <c r="DUM104" s="77">
        <f t="shared" ref="DUM104" si="839">DUL104*DUC104</f>
        <v>0</v>
      </c>
      <c r="DUN104" s="132" t="s">
        <v>23</v>
      </c>
      <c r="DUO104" s="99" t="s">
        <v>142</v>
      </c>
      <c r="DUP104" s="99" t="s">
        <v>43</v>
      </c>
      <c r="DUQ104" s="99" t="s">
        <v>40</v>
      </c>
      <c r="DUR104" s="99"/>
      <c r="DUS104" s="99"/>
      <c r="DUT104" s="99">
        <v>6364</v>
      </c>
      <c r="DUU104" s="99">
        <v>0.1</v>
      </c>
      <c r="DUV104" s="106">
        <v>0.1</v>
      </c>
      <c r="DUW104" s="106">
        <v>0.25</v>
      </c>
      <c r="DUX104" s="106"/>
      <c r="DUY104" s="107">
        <f t="shared" ref="DUY104" si="840">DUT104*(1+DUU104+DUV104+DUW104+DUX104)</f>
        <v>9227.8000000000011</v>
      </c>
      <c r="DUZ104" s="114">
        <f t="shared" ref="DUZ104" si="841">ROUND(DUY104,0)</f>
        <v>9228</v>
      </c>
      <c r="DVA104" s="99">
        <v>1</v>
      </c>
      <c r="DVB104" s="114">
        <f t="shared" ref="DVB104" si="842">ROUND(DUZ104*DVA104,0)</f>
        <v>9228</v>
      </c>
      <c r="DVC104" s="77">
        <f t="shared" ref="DVC104" si="843">DVB104*DUS104</f>
        <v>0</v>
      </c>
      <c r="DVD104" s="132" t="s">
        <v>23</v>
      </c>
      <c r="DVE104" s="99" t="s">
        <v>142</v>
      </c>
      <c r="DVF104" s="99" t="s">
        <v>43</v>
      </c>
      <c r="DVG104" s="99" t="s">
        <v>40</v>
      </c>
      <c r="DVH104" s="99"/>
      <c r="DVI104" s="99"/>
      <c r="DVJ104" s="99">
        <v>6364</v>
      </c>
      <c r="DVK104" s="99">
        <v>0.1</v>
      </c>
      <c r="DVL104" s="106">
        <v>0.1</v>
      </c>
      <c r="DVM104" s="106">
        <v>0.25</v>
      </c>
      <c r="DVN104" s="106"/>
      <c r="DVO104" s="107">
        <f t="shared" ref="DVO104" si="844">DVJ104*(1+DVK104+DVL104+DVM104+DVN104)</f>
        <v>9227.8000000000011</v>
      </c>
      <c r="DVP104" s="114">
        <f t="shared" ref="DVP104" si="845">ROUND(DVO104,0)</f>
        <v>9228</v>
      </c>
      <c r="DVQ104" s="99">
        <v>1</v>
      </c>
      <c r="DVR104" s="114">
        <f t="shared" ref="DVR104" si="846">ROUND(DVP104*DVQ104,0)</f>
        <v>9228</v>
      </c>
      <c r="DVS104" s="77">
        <f t="shared" ref="DVS104" si="847">DVR104*DVI104</f>
        <v>0</v>
      </c>
      <c r="DVT104" s="132" t="s">
        <v>23</v>
      </c>
      <c r="DVU104" s="99" t="s">
        <v>142</v>
      </c>
      <c r="DVV104" s="99" t="s">
        <v>43</v>
      </c>
      <c r="DVW104" s="99" t="s">
        <v>40</v>
      </c>
      <c r="DVX104" s="99"/>
      <c r="DVY104" s="99"/>
      <c r="DVZ104" s="99">
        <v>6364</v>
      </c>
      <c r="DWA104" s="99">
        <v>0.1</v>
      </c>
      <c r="DWB104" s="106">
        <v>0.1</v>
      </c>
      <c r="DWC104" s="106">
        <v>0.25</v>
      </c>
      <c r="DWD104" s="106"/>
      <c r="DWE104" s="107">
        <f t="shared" ref="DWE104" si="848">DVZ104*(1+DWA104+DWB104+DWC104+DWD104)</f>
        <v>9227.8000000000011</v>
      </c>
      <c r="DWF104" s="114">
        <f t="shared" ref="DWF104" si="849">ROUND(DWE104,0)</f>
        <v>9228</v>
      </c>
      <c r="DWG104" s="99">
        <v>1</v>
      </c>
      <c r="DWH104" s="114">
        <f t="shared" ref="DWH104" si="850">ROUND(DWF104*DWG104,0)</f>
        <v>9228</v>
      </c>
      <c r="DWI104" s="77">
        <f t="shared" ref="DWI104" si="851">DWH104*DVY104</f>
        <v>0</v>
      </c>
      <c r="DWJ104" s="132" t="s">
        <v>23</v>
      </c>
      <c r="DWK104" s="99" t="s">
        <v>142</v>
      </c>
      <c r="DWL104" s="99" t="s">
        <v>43</v>
      </c>
      <c r="DWM104" s="99" t="s">
        <v>40</v>
      </c>
      <c r="DWN104" s="99"/>
      <c r="DWO104" s="99"/>
      <c r="DWP104" s="99">
        <v>6364</v>
      </c>
      <c r="DWQ104" s="99">
        <v>0.1</v>
      </c>
      <c r="DWR104" s="106">
        <v>0.1</v>
      </c>
      <c r="DWS104" s="106">
        <v>0.25</v>
      </c>
      <c r="DWT104" s="106"/>
      <c r="DWU104" s="107">
        <f t="shared" ref="DWU104" si="852">DWP104*(1+DWQ104+DWR104+DWS104+DWT104)</f>
        <v>9227.8000000000011</v>
      </c>
      <c r="DWV104" s="114">
        <f t="shared" ref="DWV104" si="853">ROUND(DWU104,0)</f>
        <v>9228</v>
      </c>
      <c r="DWW104" s="99">
        <v>1</v>
      </c>
      <c r="DWX104" s="114">
        <f t="shared" ref="DWX104" si="854">ROUND(DWV104*DWW104,0)</f>
        <v>9228</v>
      </c>
      <c r="DWY104" s="77">
        <f t="shared" ref="DWY104" si="855">DWX104*DWO104</f>
        <v>0</v>
      </c>
      <c r="DWZ104" s="132" t="s">
        <v>23</v>
      </c>
      <c r="DXA104" s="99" t="s">
        <v>142</v>
      </c>
      <c r="DXB104" s="99" t="s">
        <v>43</v>
      </c>
      <c r="DXC104" s="99" t="s">
        <v>40</v>
      </c>
      <c r="DXD104" s="99"/>
      <c r="DXE104" s="99"/>
      <c r="DXF104" s="99">
        <v>6364</v>
      </c>
      <c r="DXG104" s="99">
        <v>0.1</v>
      </c>
      <c r="DXH104" s="106">
        <v>0.1</v>
      </c>
      <c r="DXI104" s="106">
        <v>0.25</v>
      </c>
      <c r="DXJ104" s="106"/>
      <c r="DXK104" s="107">
        <f t="shared" ref="DXK104" si="856">DXF104*(1+DXG104+DXH104+DXI104+DXJ104)</f>
        <v>9227.8000000000011</v>
      </c>
      <c r="DXL104" s="114">
        <f t="shared" ref="DXL104" si="857">ROUND(DXK104,0)</f>
        <v>9228</v>
      </c>
      <c r="DXM104" s="99">
        <v>1</v>
      </c>
      <c r="DXN104" s="114">
        <f t="shared" ref="DXN104" si="858">ROUND(DXL104*DXM104,0)</f>
        <v>9228</v>
      </c>
      <c r="DXO104" s="77">
        <f t="shared" ref="DXO104" si="859">DXN104*DXE104</f>
        <v>0</v>
      </c>
      <c r="DXP104" s="132" t="s">
        <v>23</v>
      </c>
      <c r="DXQ104" s="99" t="s">
        <v>142</v>
      </c>
      <c r="DXR104" s="99" t="s">
        <v>43</v>
      </c>
      <c r="DXS104" s="99" t="s">
        <v>40</v>
      </c>
      <c r="DXT104" s="99"/>
      <c r="DXU104" s="99"/>
      <c r="DXV104" s="99">
        <v>6364</v>
      </c>
      <c r="DXW104" s="99">
        <v>0.1</v>
      </c>
      <c r="DXX104" s="106">
        <v>0.1</v>
      </c>
      <c r="DXY104" s="106">
        <v>0.25</v>
      </c>
      <c r="DXZ104" s="106"/>
      <c r="DYA104" s="107">
        <f t="shared" ref="DYA104" si="860">DXV104*(1+DXW104+DXX104+DXY104+DXZ104)</f>
        <v>9227.8000000000011</v>
      </c>
      <c r="DYB104" s="114">
        <f t="shared" ref="DYB104" si="861">ROUND(DYA104,0)</f>
        <v>9228</v>
      </c>
      <c r="DYC104" s="99">
        <v>1</v>
      </c>
      <c r="DYD104" s="114">
        <f t="shared" ref="DYD104" si="862">ROUND(DYB104*DYC104,0)</f>
        <v>9228</v>
      </c>
      <c r="DYE104" s="77">
        <f t="shared" ref="DYE104" si="863">DYD104*DXU104</f>
        <v>0</v>
      </c>
      <c r="DYF104" s="132" t="s">
        <v>23</v>
      </c>
      <c r="DYG104" s="99" t="s">
        <v>142</v>
      </c>
      <c r="DYH104" s="99" t="s">
        <v>43</v>
      </c>
      <c r="DYI104" s="99" t="s">
        <v>40</v>
      </c>
      <c r="DYJ104" s="99"/>
      <c r="DYK104" s="99"/>
      <c r="DYL104" s="99">
        <v>6364</v>
      </c>
      <c r="DYM104" s="99">
        <v>0.1</v>
      </c>
      <c r="DYN104" s="106">
        <v>0.1</v>
      </c>
      <c r="DYO104" s="106">
        <v>0.25</v>
      </c>
      <c r="DYP104" s="106"/>
      <c r="DYQ104" s="107">
        <f t="shared" ref="DYQ104" si="864">DYL104*(1+DYM104+DYN104+DYO104+DYP104)</f>
        <v>9227.8000000000011</v>
      </c>
      <c r="DYR104" s="114">
        <f t="shared" ref="DYR104" si="865">ROUND(DYQ104,0)</f>
        <v>9228</v>
      </c>
      <c r="DYS104" s="99">
        <v>1</v>
      </c>
      <c r="DYT104" s="114">
        <f t="shared" ref="DYT104" si="866">ROUND(DYR104*DYS104,0)</f>
        <v>9228</v>
      </c>
      <c r="DYU104" s="77">
        <f t="shared" ref="DYU104" si="867">DYT104*DYK104</f>
        <v>0</v>
      </c>
      <c r="DYV104" s="132" t="s">
        <v>23</v>
      </c>
      <c r="DYW104" s="99" t="s">
        <v>142</v>
      </c>
      <c r="DYX104" s="99" t="s">
        <v>43</v>
      </c>
      <c r="DYY104" s="99" t="s">
        <v>40</v>
      </c>
      <c r="DYZ104" s="99"/>
      <c r="DZA104" s="99"/>
      <c r="DZB104" s="99">
        <v>6364</v>
      </c>
      <c r="DZC104" s="99">
        <v>0.1</v>
      </c>
      <c r="DZD104" s="106">
        <v>0.1</v>
      </c>
      <c r="DZE104" s="106">
        <v>0.25</v>
      </c>
      <c r="DZF104" s="106"/>
      <c r="DZG104" s="107">
        <f t="shared" ref="DZG104" si="868">DZB104*(1+DZC104+DZD104+DZE104+DZF104)</f>
        <v>9227.8000000000011</v>
      </c>
      <c r="DZH104" s="114">
        <f t="shared" ref="DZH104" si="869">ROUND(DZG104,0)</f>
        <v>9228</v>
      </c>
      <c r="DZI104" s="99">
        <v>1</v>
      </c>
      <c r="DZJ104" s="114">
        <f t="shared" ref="DZJ104" si="870">ROUND(DZH104*DZI104,0)</f>
        <v>9228</v>
      </c>
      <c r="DZK104" s="77">
        <f t="shared" ref="DZK104" si="871">DZJ104*DZA104</f>
        <v>0</v>
      </c>
      <c r="DZL104" s="132" t="s">
        <v>23</v>
      </c>
      <c r="DZM104" s="99" t="s">
        <v>142</v>
      </c>
      <c r="DZN104" s="99" t="s">
        <v>43</v>
      </c>
      <c r="DZO104" s="99" t="s">
        <v>40</v>
      </c>
      <c r="DZP104" s="99"/>
      <c r="DZQ104" s="99"/>
      <c r="DZR104" s="99">
        <v>6364</v>
      </c>
      <c r="DZS104" s="99">
        <v>0.1</v>
      </c>
      <c r="DZT104" s="106">
        <v>0.1</v>
      </c>
      <c r="DZU104" s="106">
        <v>0.25</v>
      </c>
      <c r="DZV104" s="106"/>
      <c r="DZW104" s="107">
        <f t="shared" ref="DZW104" si="872">DZR104*(1+DZS104+DZT104+DZU104+DZV104)</f>
        <v>9227.8000000000011</v>
      </c>
      <c r="DZX104" s="114">
        <f t="shared" ref="DZX104" si="873">ROUND(DZW104,0)</f>
        <v>9228</v>
      </c>
      <c r="DZY104" s="99">
        <v>1</v>
      </c>
      <c r="DZZ104" s="114">
        <f t="shared" ref="DZZ104" si="874">ROUND(DZX104*DZY104,0)</f>
        <v>9228</v>
      </c>
      <c r="EAA104" s="77">
        <f t="shared" ref="EAA104" si="875">DZZ104*DZQ104</f>
        <v>0</v>
      </c>
      <c r="EAB104" s="132" t="s">
        <v>23</v>
      </c>
      <c r="EAC104" s="99" t="s">
        <v>142</v>
      </c>
      <c r="EAD104" s="99" t="s">
        <v>43</v>
      </c>
      <c r="EAE104" s="99" t="s">
        <v>40</v>
      </c>
      <c r="EAF104" s="99"/>
      <c r="EAG104" s="99"/>
      <c r="EAH104" s="99">
        <v>6364</v>
      </c>
      <c r="EAI104" s="99">
        <v>0.1</v>
      </c>
      <c r="EAJ104" s="106">
        <v>0.1</v>
      </c>
      <c r="EAK104" s="106">
        <v>0.25</v>
      </c>
      <c r="EAL104" s="106"/>
      <c r="EAM104" s="107">
        <f t="shared" ref="EAM104" si="876">EAH104*(1+EAI104+EAJ104+EAK104+EAL104)</f>
        <v>9227.8000000000011</v>
      </c>
      <c r="EAN104" s="114">
        <f t="shared" ref="EAN104" si="877">ROUND(EAM104,0)</f>
        <v>9228</v>
      </c>
      <c r="EAO104" s="99">
        <v>1</v>
      </c>
      <c r="EAP104" s="114">
        <f t="shared" ref="EAP104" si="878">ROUND(EAN104*EAO104,0)</f>
        <v>9228</v>
      </c>
      <c r="EAQ104" s="77">
        <f t="shared" ref="EAQ104" si="879">EAP104*EAG104</f>
        <v>0</v>
      </c>
      <c r="EAR104" s="132" t="s">
        <v>23</v>
      </c>
      <c r="EAS104" s="99" t="s">
        <v>142</v>
      </c>
      <c r="EAT104" s="99" t="s">
        <v>43</v>
      </c>
      <c r="EAU104" s="99" t="s">
        <v>40</v>
      </c>
      <c r="EAV104" s="99"/>
      <c r="EAW104" s="99"/>
      <c r="EAX104" s="99">
        <v>6364</v>
      </c>
      <c r="EAY104" s="99">
        <v>0.1</v>
      </c>
      <c r="EAZ104" s="106">
        <v>0.1</v>
      </c>
      <c r="EBA104" s="106">
        <v>0.25</v>
      </c>
      <c r="EBB104" s="106"/>
      <c r="EBC104" s="107">
        <f t="shared" ref="EBC104" si="880">EAX104*(1+EAY104+EAZ104+EBA104+EBB104)</f>
        <v>9227.8000000000011</v>
      </c>
      <c r="EBD104" s="114">
        <f t="shared" ref="EBD104" si="881">ROUND(EBC104,0)</f>
        <v>9228</v>
      </c>
      <c r="EBE104" s="99">
        <v>1</v>
      </c>
      <c r="EBF104" s="114">
        <f t="shared" ref="EBF104" si="882">ROUND(EBD104*EBE104,0)</f>
        <v>9228</v>
      </c>
      <c r="EBG104" s="77">
        <f t="shared" ref="EBG104" si="883">EBF104*EAW104</f>
        <v>0</v>
      </c>
      <c r="EBH104" s="132" t="s">
        <v>23</v>
      </c>
      <c r="EBI104" s="99" t="s">
        <v>142</v>
      </c>
      <c r="EBJ104" s="99" t="s">
        <v>43</v>
      </c>
      <c r="EBK104" s="99" t="s">
        <v>40</v>
      </c>
      <c r="EBL104" s="99"/>
      <c r="EBM104" s="99"/>
      <c r="EBN104" s="99">
        <v>6364</v>
      </c>
      <c r="EBO104" s="99">
        <v>0.1</v>
      </c>
      <c r="EBP104" s="106">
        <v>0.1</v>
      </c>
      <c r="EBQ104" s="106">
        <v>0.25</v>
      </c>
      <c r="EBR104" s="106"/>
      <c r="EBS104" s="107">
        <f t="shared" ref="EBS104" si="884">EBN104*(1+EBO104+EBP104+EBQ104+EBR104)</f>
        <v>9227.8000000000011</v>
      </c>
      <c r="EBT104" s="114">
        <f t="shared" ref="EBT104" si="885">ROUND(EBS104,0)</f>
        <v>9228</v>
      </c>
      <c r="EBU104" s="99">
        <v>1</v>
      </c>
      <c r="EBV104" s="114">
        <f t="shared" ref="EBV104" si="886">ROUND(EBT104*EBU104,0)</f>
        <v>9228</v>
      </c>
      <c r="EBW104" s="77">
        <f t="shared" ref="EBW104" si="887">EBV104*EBM104</f>
        <v>0</v>
      </c>
      <c r="EBX104" s="132" t="s">
        <v>23</v>
      </c>
      <c r="EBY104" s="99" t="s">
        <v>142</v>
      </c>
      <c r="EBZ104" s="99" t="s">
        <v>43</v>
      </c>
      <c r="ECA104" s="99" t="s">
        <v>40</v>
      </c>
      <c r="ECB104" s="99"/>
      <c r="ECC104" s="99"/>
      <c r="ECD104" s="99">
        <v>6364</v>
      </c>
      <c r="ECE104" s="99">
        <v>0.1</v>
      </c>
      <c r="ECF104" s="106">
        <v>0.1</v>
      </c>
      <c r="ECG104" s="106">
        <v>0.25</v>
      </c>
      <c r="ECH104" s="106"/>
      <c r="ECI104" s="107">
        <f t="shared" ref="ECI104" si="888">ECD104*(1+ECE104+ECF104+ECG104+ECH104)</f>
        <v>9227.8000000000011</v>
      </c>
      <c r="ECJ104" s="114">
        <f t="shared" ref="ECJ104" si="889">ROUND(ECI104,0)</f>
        <v>9228</v>
      </c>
      <c r="ECK104" s="99">
        <v>1</v>
      </c>
      <c r="ECL104" s="114">
        <f t="shared" ref="ECL104" si="890">ROUND(ECJ104*ECK104,0)</f>
        <v>9228</v>
      </c>
      <c r="ECM104" s="77">
        <f t="shared" ref="ECM104" si="891">ECL104*ECC104</f>
        <v>0</v>
      </c>
      <c r="ECN104" s="132" t="s">
        <v>23</v>
      </c>
      <c r="ECO104" s="99" t="s">
        <v>142</v>
      </c>
      <c r="ECP104" s="99" t="s">
        <v>43</v>
      </c>
      <c r="ECQ104" s="99" t="s">
        <v>40</v>
      </c>
      <c r="ECR104" s="99"/>
      <c r="ECS104" s="99"/>
      <c r="ECT104" s="99">
        <v>6364</v>
      </c>
      <c r="ECU104" s="99">
        <v>0.1</v>
      </c>
      <c r="ECV104" s="106">
        <v>0.1</v>
      </c>
      <c r="ECW104" s="106">
        <v>0.25</v>
      </c>
      <c r="ECX104" s="106"/>
      <c r="ECY104" s="107">
        <f t="shared" ref="ECY104" si="892">ECT104*(1+ECU104+ECV104+ECW104+ECX104)</f>
        <v>9227.8000000000011</v>
      </c>
      <c r="ECZ104" s="114">
        <f t="shared" ref="ECZ104" si="893">ROUND(ECY104,0)</f>
        <v>9228</v>
      </c>
      <c r="EDA104" s="99">
        <v>1</v>
      </c>
      <c r="EDB104" s="114">
        <f t="shared" ref="EDB104" si="894">ROUND(ECZ104*EDA104,0)</f>
        <v>9228</v>
      </c>
      <c r="EDC104" s="77">
        <f t="shared" ref="EDC104" si="895">EDB104*ECS104</f>
        <v>0</v>
      </c>
      <c r="EDD104" s="132" t="s">
        <v>23</v>
      </c>
      <c r="EDE104" s="99" t="s">
        <v>142</v>
      </c>
      <c r="EDF104" s="99" t="s">
        <v>43</v>
      </c>
      <c r="EDG104" s="99" t="s">
        <v>40</v>
      </c>
      <c r="EDH104" s="99"/>
      <c r="EDI104" s="99"/>
      <c r="EDJ104" s="99">
        <v>6364</v>
      </c>
      <c r="EDK104" s="99">
        <v>0.1</v>
      </c>
      <c r="EDL104" s="106">
        <v>0.1</v>
      </c>
      <c r="EDM104" s="106">
        <v>0.25</v>
      </c>
      <c r="EDN104" s="106"/>
      <c r="EDO104" s="107">
        <f t="shared" ref="EDO104" si="896">EDJ104*(1+EDK104+EDL104+EDM104+EDN104)</f>
        <v>9227.8000000000011</v>
      </c>
      <c r="EDP104" s="114">
        <f t="shared" ref="EDP104" si="897">ROUND(EDO104,0)</f>
        <v>9228</v>
      </c>
      <c r="EDQ104" s="99">
        <v>1</v>
      </c>
      <c r="EDR104" s="114">
        <f t="shared" ref="EDR104" si="898">ROUND(EDP104*EDQ104,0)</f>
        <v>9228</v>
      </c>
      <c r="EDS104" s="77">
        <f t="shared" ref="EDS104" si="899">EDR104*EDI104</f>
        <v>0</v>
      </c>
      <c r="EDT104" s="132" t="s">
        <v>23</v>
      </c>
      <c r="EDU104" s="99" t="s">
        <v>142</v>
      </c>
      <c r="EDV104" s="99" t="s">
        <v>43</v>
      </c>
      <c r="EDW104" s="99" t="s">
        <v>40</v>
      </c>
      <c r="EDX104" s="99"/>
      <c r="EDY104" s="99"/>
      <c r="EDZ104" s="99">
        <v>6364</v>
      </c>
      <c r="EEA104" s="99">
        <v>0.1</v>
      </c>
      <c r="EEB104" s="106">
        <v>0.1</v>
      </c>
      <c r="EEC104" s="106">
        <v>0.25</v>
      </c>
      <c r="EED104" s="106"/>
      <c r="EEE104" s="107">
        <f t="shared" ref="EEE104" si="900">EDZ104*(1+EEA104+EEB104+EEC104+EED104)</f>
        <v>9227.8000000000011</v>
      </c>
      <c r="EEF104" s="114">
        <f t="shared" ref="EEF104" si="901">ROUND(EEE104,0)</f>
        <v>9228</v>
      </c>
      <c r="EEG104" s="99">
        <v>1</v>
      </c>
      <c r="EEH104" s="114">
        <f t="shared" ref="EEH104" si="902">ROUND(EEF104*EEG104,0)</f>
        <v>9228</v>
      </c>
      <c r="EEI104" s="77">
        <f t="shared" ref="EEI104" si="903">EEH104*EDY104</f>
        <v>0</v>
      </c>
      <c r="EEJ104" s="132" t="s">
        <v>23</v>
      </c>
      <c r="EEK104" s="99" t="s">
        <v>142</v>
      </c>
      <c r="EEL104" s="99" t="s">
        <v>43</v>
      </c>
      <c r="EEM104" s="99" t="s">
        <v>40</v>
      </c>
      <c r="EEN104" s="99"/>
      <c r="EEO104" s="99"/>
      <c r="EEP104" s="99">
        <v>6364</v>
      </c>
      <c r="EEQ104" s="99">
        <v>0.1</v>
      </c>
      <c r="EER104" s="106">
        <v>0.1</v>
      </c>
      <c r="EES104" s="106">
        <v>0.25</v>
      </c>
      <c r="EET104" s="106"/>
      <c r="EEU104" s="107">
        <f t="shared" ref="EEU104" si="904">EEP104*(1+EEQ104+EER104+EES104+EET104)</f>
        <v>9227.8000000000011</v>
      </c>
      <c r="EEV104" s="114">
        <f t="shared" ref="EEV104" si="905">ROUND(EEU104,0)</f>
        <v>9228</v>
      </c>
      <c r="EEW104" s="99">
        <v>1</v>
      </c>
      <c r="EEX104" s="114">
        <f t="shared" ref="EEX104" si="906">ROUND(EEV104*EEW104,0)</f>
        <v>9228</v>
      </c>
      <c r="EEY104" s="77">
        <f t="shared" ref="EEY104" si="907">EEX104*EEO104</f>
        <v>0</v>
      </c>
      <c r="EEZ104" s="132" t="s">
        <v>23</v>
      </c>
      <c r="EFA104" s="99" t="s">
        <v>142</v>
      </c>
      <c r="EFB104" s="99" t="s">
        <v>43</v>
      </c>
      <c r="EFC104" s="99" t="s">
        <v>40</v>
      </c>
      <c r="EFD104" s="99"/>
      <c r="EFE104" s="99"/>
      <c r="EFF104" s="99">
        <v>6364</v>
      </c>
      <c r="EFG104" s="99">
        <v>0.1</v>
      </c>
      <c r="EFH104" s="106">
        <v>0.1</v>
      </c>
      <c r="EFI104" s="106">
        <v>0.25</v>
      </c>
      <c r="EFJ104" s="106"/>
      <c r="EFK104" s="107">
        <f t="shared" ref="EFK104" si="908">EFF104*(1+EFG104+EFH104+EFI104+EFJ104)</f>
        <v>9227.8000000000011</v>
      </c>
      <c r="EFL104" s="114">
        <f t="shared" ref="EFL104" si="909">ROUND(EFK104,0)</f>
        <v>9228</v>
      </c>
      <c r="EFM104" s="99">
        <v>1</v>
      </c>
      <c r="EFN104" s="114">
        <f t="shared" ref="EFN104" si="910">ROUND(EFL104*EFM104,0)</f>
        <v>9228</v>
      </c>
      <c r="EFO104" s="77">
        <f t="shared" ref="EFO104" si="911">EFN104*EFE104</f>
        <v>0</v>
      </c>
      <c r="EFP104" s="132" t="s">
        <v>23</v>
      </c>
      <c r="EFQ104" s="99" t="s">
        <v>142</v>
      </c>
      <c r="EFR104" s="99" t="s">
        <v>43</v>
      </c>
      <c r="EFS104" s="99" t="s">
        <v>40</v>
      </c>
      <c r="EFT104" s="99"/>
      <c r="EFU104" s="99"/>
      <c r="EFV104" s="99">
        <v>6364</v>
      </c>
      <c r="EFW104" s="99">
        <v>0.1</v>
      </c>
      <c r="EFX104" s="106">
        <v>0.1</v>
      </c>
      <c r="EFY104" s="106">
        <v>0.25</v>
      </c>
      <c r="EFZ104" s="106"/>
      <c r="EGA104" s="107">
        <f t="shared" ref="EGA104" si="912">EFV104*(1+EFW104+EFX104+EFY104+EFZ104)</f>
        <v>9227.8000000000011</v>
      </c>
      <c r="EGB104" s="114">
        <f t="shared" ref="EGB104" si="913">ROUND(EGA104,0)</f>
        <v>9228</v>
      </c>
      <c r="EGC104" s="99">
        <v>1</v>
      </c>
      <c r="EGD104" s="114">
        <f t="shared" ref="EGD104" si="914">ROUND(EGB104*EGC104,0)</f>
        <v>9228</v>
      </c>
      <c r="EGE104" s="77">
        <f t="shared" ref="EGE104" si="915">EGD104*EFU104</f>
        <v>0</v>
      </c>
      <c r="EGF104" s="132" t="s">
        <v>23</v>
      </c>
      <c r="EGG104" s="99" t="s">
        <v>142</v>
      </c>
      <c r="EGH104" s="99" t="s">
        <v>43</v>
      </c>
      <c r="EGI104" s="99" t="s">
        <v>40</v>
      </c>
      <c r="EGJ104" s="99"/>
      <c r="EGK104" s="99"/>
      <c r="EGL104" s="99">
        <v>6364</v>
      </c>
      <c r="EGM104" s="99">
        <v>0.1</v>
      </c>
      <c r="EGN104" s="106">
        <v>0.1</v>
      </c>
      <c r="EGO104" s="106">
        <v>0.25</v>
      </c>
      <c r="EGP104" s="106"/>
      <c r="EGQ104" s="107">
        <f t="shared" ref="EGQ104" si="916">EGL104*(1+EGM104+EGN104+EGO104+EGP104)</f>
        <v>9227.8000000000011</v>
      </c>
      <c r="EGR104" s="114">
        <f t="shared" ref="EGR104" si="917">ROUND(EGQ104,0)</f>
        <v>9228</v>
      </c>
      <c r="EGS104" s="99">
        <v>1</v>
      </c>
      <c r="EGT104" s="114">
        <f t="shared" ref="EGT104" si="918">ROUND(EGR104*EGS104,0)</f>
        <v>9228</v>
      </c>
      <c r="EGU104" s="77">
        <f t="shared" ref="EGU104" si="919">EGT104*EGK104</f>
        <v>0</v>
      </c>
      <c r="EGV104" s="132" t="s">
        <v>23</v>
      </c>
      <c r="EGW104" s="99" t="s">
        <v>142</v>
      </c>
      <c r="EGX104" s="99" t="s">
        <v>43</v>
      </c>
      <c r="EGY104" s="99" t="s">
        <v>40</v>
      </c>
      <c r="EGZ104" s="99"/>
      <c r="EHA104" s="99"/>
      <c r="EHB104" s="99">
        <v>6364</v>
      </c>
      <c r="EHC104" s="99">
        <v>0.1</v>
      </c>
      <c r="EHD104" s="106">
        <v>0.1</v>
      </c>
      <c r="EHE104" s="106">
        <v>0.25</v>
      </c>
      <c r="EHF104" s="106"/>
      <c r="EHG104" s="107">
        <f t="shared" ref="EHG104" si="920">EHB104*(1+EHC104+EHD104+EHE104+EHF104)</f>
        <v>9227.8000000000011</v>
      </c>
      <c r="EHH104" s="114">
        <f t="shared" ref="EHH104" si="921">ROUND(EHG104,0)</f>
        <v>9228</v>
      </c>
      <c r="EHI104" s="99">
        <v>1</v>
      </c>
      <c r="EHJ104" s="114">
        <f t="shared" ref="EHJ104" si="922">ROUND(EHH104*EHI104,0)</f>
        <v>9228</v>
      </c>
      <c r="EHK104" s="77">
        <f t="shared" ref="EHK104" si="923">EHJ104*EHA104</f>
        <v>0</v>
      </c>
      <c r="EHL104" s="132" t="s">
        <v>23</v>
      </c>
      <c r="EHM104" s="99" t="s">
        <v>142</v>
      </c>
      <c r="EHN104" s="99" t="s">
        <v>43</v>
      </c>
      <c r="EHO104" s="99" t="s">
        <v>40</v>
      </c>
      <c r="EHP104" s="99"/>
      <c r="EHQ104" s="99"/>
      <c r="EHR104" s="99">
        <v>6364</v>
      </c>
      <c r="EHS104" s="99">
        <v>0.1</v>
      </c>
      <c r="EHT104" s="106">
        <v>0.1</v>
      </c>
      <c r="EHU104" s="106">
        <v>0.25</v>
      </c>
      <c r="EHV104" s="106"/>
      <c r="EHW104" s="107">
        <f t="shared" ref="EHW104" si="924">EHR104*(1+EHS104+EHT104+EHU104+EHV104)</f>
        <v>9227.8000000000011</v>
      </c>
      <c r="EHX104" s="114">
        <f t="shared" ref="EHX104" si="925">ROUND(EHW104,0)</f>
        <v>9228</v>
      </c>
      <c r="EHY104" s="99">
        <v>1</v>
      </c>
      <c r="EHZ104" s="114">
        <f t="shared" ref="EHZ104" si="926">ROUND(EHX104*EHY104,0)</f>
        <v>9228</v>
      </c>
      <c r="EIA104" s="77">
        <f t="shared" ref="EIA104" si="927">EHZ104*EHQ104</f>
        <v>0</v>
      </c>
      <c r="EIB104" s="132" t="s">
        <v>23</v>
      </c>
      <c r="EIC104" s="99" t="s">
        <v>142</v>
      </c>
      <c r="EID104" s="99" t="s">
        <v>43</v>
      </c>
      <c r="EIE104" s="99" t="s">
        <v>40</v>
      </c>
      <c r="EIF104" s="99"/>
      <c r="EIG104" s="99"/>
      <c r="EIH104" s="99">
        <v>6364</v>
      </c>
      <c r="EII104" s="99">
        <v>0.1</v>
      </c>
      <c r="EIJ104" s="106">
        <v>0.1</v>
      </c>
      <c r="EIK104" s="106">
        <v>0.25</v>
      </c>
      <c r="EIL104" s="106"/>
      <c r="EIM104" s="107">
        <f t="shared" ref="EIM104" si="928">EIH104*(1+EII104+EIJ104+EIK104+EIL104)</f>
        <v>9227.8000000000011</v>
      </c>
      <c r="EIN104" s="114">
        <f t="shared" ref="EIN104" si="929">ROUND(EIM104,0)</f>
        <v>9228</v>
      </c>
      <c r="EIO104" s="99">
        <v>1</v>
      </c>
      <c r="EIP104" s="114">
        <f t="shared" ref="EIP104" si="930">ROUND(EIN104*EIO104,0)</f>
        <v>9228</v>
      </c>
      <c r="EIQ104" s="77">
        <f t="shared" ref="EIQ104" si="931">EIP104*EIG104</f>
        <v>0</v>
      </c>
      <c r="EIR104" s="132" t="s">
        <v>23</v>
      </c>
      <c r="EIS104" s="99" t="s">
        <v>142</v>
      </c>
      <c r="EIT104" s="99" t="s">
        <v>43</v>
      </c>
      <c r="EIU104" s="99" t="s">
        <v>40</v>
      </c>
      <c r="EIV104" s="99"/>
      <c r="EIW104" s="99"/>
      <c r="EIX104" s="99">
        <v>6364</v>
      </c>
      <c r="EIY104" s="99">
        <v>0.1</v>
      </c>
      <c r="EIZ104" s="106">
        <v>0.1</v>
      </c>
      <c r="EJA104" s="106">
        <v>0.25</v>
      </c>
      <c r="EJB104" s="106"/>
      <c r="EJC104" s="107">
        <f t="shared" ref="EJC104" si="932">EIX104*(1+EIY104+EIZ104+EJA104+EJB104)</f>
        <v>9227.8000000000011</v>
      </c>
      <c r="EJD104" s="114">
        <f t="shared" ref="EJD104" si="933">ROUND(EJC104,0)</f>
        <v>9228</v>
      </c>
      <c r="EJE104" s="99">
        <v>1</v>
      </c>
      <c r="EJF104" s="114">
        <f t="shared" ref="EJF104" si="934">ROUND(EJD104*EJE104,0)</f>
        <v>9228</v>
      </c>
      <c r="EJG104" s="77">
        <f t="shared" ref="EJG104" si="935">EJF104*EIW104</f>
        <v>0</v>
      </c>
      <c r="EJH104" s="132" t="s">
        <v>23</v>
      </c>
      <c r="EJI104" s="99" t="s">
        <v>142</v>
      </c>
      <c r="EJJ104" s="99" t="s">
        <v>43</v>
      </c>
      <c r="EJK104" s="99" t="s">
        <v>40</v>
      </c>
      <c r="EJL104" s="99"/>
      <c r="EJM104" s="99"/>
      <c r="EJN104" s="99">
        <v>6364</v>
      </c>
      <c r="EJO104" s="99">
        <v>0.1</v>
      </c>
      <c r="EJP104" s="106">
        <v>0.1</v>
      </c>
      <c r="EJQ104" s="106">
        <v>0.25</v>
      </c>
      <c r="EJR104" s="106"/>
      <c r="EJS104" s="107">
        <f t="shared" ref="EJS104" si="936">EJN104*(1+EJO104+EJP104+EJQ104+EJR104)</f>
        <v>9227.8000000000011</v>
      </c>
      <c r="EJT104" s="114">
        <f t="shared" ref="EJT104" si="937">ROUND(EJS104,0)</f>
        <v>9228</v>
      </c>
      <c r="EJU104" s="99">
        <v>1</v>
      </c>
      <c r="EJV104" s="114">
        <f t="shared" ref="EJV104" si="938">ROUND(EJT104*EJU104,0)</f>
        <v>9228</v>
      </c>
      <c r="EJW104" s="77">
        <f t="shared" ref="EJW104" si="939">EJV104*EJM104</f>
        <v>0</v>
      </c>
      <c r="EJX104" s="132" t="s">
        <v>23</v>
      </c>
      <c r="EJY104" s="99" t="s">
        <v>142</v>
      </c>
      <c r="EJZ104" s="99" t="s">
        <v>43</v>
      </c>
      <c r="EKA104" s="99" t="s">
        <v>40</v>
      </c>
      <c r="EKB104" s="99"/>
      <c r="EKC104" s="99"/>
      <c r="EKD104" s="99">
        <v>6364</v>
      </c>
      <c r="EKE104" s="99">
        <v>0.1</v>
      </c>
      <c r="EKF104" s="106">
        <v>0.1</v>
      </c>
      <c r="EKG104" s="106">
        <v>0.25</v>
      </c>
      <c r="EKH104" s="106"/>
      <c r="EKI104" s="107">
        <f t="shared" ref="EKI104" si="940">EKD104*(1+EKE104+EKF104+EKG104+EKH104)</f>
        <v>9227.8000000000011</v>
      </c>
      <c r="EKJ104" s="114">
        <f t="shared" ref="EKJ104" si="941">ROUND(EKI104,0)</f>
        <v>9228</v>
      </c>
      <c r="EKK104" s="99">
        <v>1</v>
      </c>
      <c r="EKL104" s="114">
        <f t="shared" ref="EKL104" si="942">ROUND(EKJ104*EKK104,0)</f>
        <v>9228</v>
      </c>
      <c r="EKM104" s="77">
        <f t="shared" ref="EKM104" si="943">EKL104*EKC104</f>
        <v>0</v>
      </c>
      <c r="EKN104" s="132" t="s">
        <v>23</v>
      </c>
      <c r="EKO104" s="99" t="s">
        <v>142</v>
      </c>
      <c r="EKP104" s="99" t="s">
        <v>43</v>
      </c>
      <c r="EKQ104" s="99" t="s">
        <v>40</v>
      </c>
      <c r="EKR104" s="99"/>
      <c r="EKS104" s="99"/>
      <c r="EKT104" s="99">
        <v>6364</v>
      </c>
      <c r="EKU104" s="99">
        <v>0.1</v>
      </c>
      <c r="EKV104" s="106">
        <v>0.1</v>
      </c>
      <c r="EKW104" s="106">
        <v>0.25</v>
      </c>
      <c r="EKX104" s="106"/>
      <c r="EKY104" s="107">
        <f t="shared" ref="EKY104" si="944">EKT104*(1+EKU104+EKV104+EKW104+EKX104)</f>
        <v>9227.8000000000011</v>
      </c>
      <c r="EKZ104" s="114">
        <f t="shared" ref="EKZ104" si="945">ROUND(EKY104,0)</f>
        <v>9228</v>
      </c>
      <c r="ELA104" s="99">
        <v>1</v>
      </c>
      <c r="ELB104" s="114">
        <f t="shared" ref="ELB104" si="946">ROUND(EKZ104*ELA104,0)</f>
        <v>9228</v>
      </c>
      <c r="ELC104" s="77">
        <f t="shared" ref="ELC104" si="947">ELB104*EKS104</f>
        <v>0</v>
      </c>
      <c r="ELD104" s="132" t="s">
        <v>23</v>
      </c>
      <c r="ELE104" s="99" t="s">
        <v>142</v>
      </c>
      <c r="ELF104" s="99" t="s">
        <v>43</v>
      </c>
      <c r="ELG104" s="99" t="s">
        <v>40</v>
      </c>
      <c r="ELH104" s="99"/>
      <c r="ELI104" s="99"/>
      <c r="ELJ104" s="99">
        <v>6364</v>
      </c>
      <c r="ELK104" s="99">
        <v>0.1</v>
      </c>
      <c r="ELL104" s="106">
        <v>0.1</v>
      </c>
      <c r="ELM104" s="106">
        <v>0.25</v>
      </c>
      <c r="ELN104" s="106"/>
      <c r="ELO104" s="107">
        <f t="shared" ref="ELO104" si="948">ELJ104*(1+ELK104+ELL104+ELM104+ELN104)</f>
        <v>9227.8000000000011</v>
      </c>
      <c r="ELP104" s="114">
        <f t="shared" ref="ELP104" si="949">ROUND(ELO104,0)</f>
        <v>9228</v>
      </c>
      <c r="ELQ104" s="99">
        <v>1</v>
      </c>
      <c r="ELR104" s="114">
        <f t="shared" ref="ELR104" si="950">ROUND(ELP104*ELQ104,0)</f>
        <v>9228</v>
      </c>
      <c r="ELS104" s="77">
        <f t="shared" ref="ELS104" si="951">ELR104*ELI104</f>
        <v>0</v>
      </c>
      <c r="ELT104" s="132" t="s">
        <v>23</v>
      </c>
      <c r="ELU104" s="99" t="s">
        <v>142</v>
      </c>
      <c r="ELV104" s="99" t="s">
        <v>43</v>
      </c>
      <c r="ELW104" s="99" t="s">
        <v>40</v>
      </c>
      <c r="ELX104" s="99"/>
      <c r="ELY104" s="99"/>
      <c r="ELZ104" s="99">
        <v>6364</v>
      </c>
      <c r="EMA104" s="99">
        <v>0.1</v>
      </c>
      <c r="EMB104" s="106">
        <v>0.1</v>
      </c>
      <c r="EMC104" s="106">
        <v>0.25</v>
      </c>
      <c r="EMD104" s="106"/>
      <c r="EME104" s="107">
        <f t="shared" ref="EME104" si="952">ELZ104*(1+EMA104+EMB104+EMC104+EMD104)</f>
        <v>9227.8000000000011</v>
      </c>
      <c r="EMF104" s="114">
        <f t="shared" ref="EMF104" si="953">ROUND(EME104,0)</f>
        <v>9228</v>
      </c>
      <c r="EMG104" s="99">
        <v>1</v>
      </c>
      <c r="EMH104" s="114">
        <f t="shared" ref="EMH104" si="954">ROUND(EMF104*EMG104,0)</f>
        <v>9228</v>
      </c>
      <c r="EMI104" s="77">
        <f t="shared" ref="EMI104" si="955">EMH104*ELY104</f>
        <v>0</v>
      </c>
      <c r="EMJ104" s="132" t="s">
        <v>23</v>
      </c>
      <c r="EMK104" s="99" t="s">
        <v>142</v>
      </c>
      <c r="EML104" s="99" t="s">
        <v>43</v>
      </c>
      <c r="EMM104" s="99" t="s">
        <v>40</v>
      </c>
      <c r="EMN104" s="99"/>
      <c r="EMO104" s="99"/>
      <c r="EMP104" s="99">
        <v>6364</v>
      </c>
      <c r="EMQ104" s="99">
        <v>0.1</v>
      </c>
      <c r="EMR104" s="106">
        <v>0.1</v>
      </c>
      <c r="EMS104" s="106">
        <v>0.25</v>
      </c>
      <c r="EMT104" s="106"/>
      <c r="EMU104" s="107">
        <f t="shared" ref="EMU104" si="956">EMP104*(1+EMQ104+EMR104+EMS104+EMT104)</f>
        <v>9227.8000000000011</v>
      </c>
      <c r="EMV104" s="114">
        <f t="shared" ref="EMV104" si="957">ROUND(EMU104,0)</f>
        <v>9228</v>
      </c>
      <c r="EMW104" s="99">
        <v>1</v>
      </c>
      <c r="EMX104" s="114">
        <f t="shared" ref="EMX104" si="958">ROUND(EMV104*EMW104,0)</f>
        <v>9228</v>
      </c>
      <c r="EMY104" s="77">
        <f t="shared" ref="EMY104" si="959">EMX104*EMO104</f>
        <v>0</v>
      </c>
      <c r="EMZ104" s="132" t="s">
        <v>23</v>
      </c>
      <c r="ENA104" s="99" t="s">
        <v>142</v>
      </c>
      <c r="ENB104" s="99" t="s">
        <v>43</v>
      </c>
      <c r="ENC104" s="99" t="s">
        <v>40</v>
      </c>
      <c r="END104" s="99"/>
      <c r="ENE104" s="99"/>
      <c r="ENF104" s="99">
        <v>6364</v>
      </c>
      <c r="ENG104" s="99">
        <v>0.1</v>
      </c>
      <c r="ENH104" s="106">
        <v>0.1</v>
      </c>
      <c r="ENI104" s="106">
        <v>0.25</v>
      </c>
      <c r="ENJ104" s="106"/>
      <c r="ENK104" s="107">
        <f t="shared" ref="ENK104" si="960">ENF104*(1+ENG104+ENH104+ENI104+ENJ104)</f>
        <v>9227.8000000000011</v>
      </c>
      <c r="ENL104" s="114">
        <f t="shared" ref="ENL104" si="961">ROUND(ENK104,0)</f>
        <v>9228</v>
      </c>
      <c r="ENM104" s="99">
        <v>1</v>
      </c>
      <c r="ENN104" s="114">
        <f t="shared" ref="ENN104" si="962">ROUND(ENL104*ENM104,0)</f>
        <v>9228</v>
      </c>
      <c r="ENO104" s="77">
        <f t="shared" ref="ENO104" si="963">ENN104*ENE104</f>
        <v>0</v>
      </c>
      <c r="ENP104" s="132" t="s">
        <v>23</v>
      </c>
      <c r="ENQ104" s="99" t="s">
        <v>142</v>
      </c>
      <c r="ENR104" s="99" t="s">
        <v>43</v>
      </c>
      <c r="ENS104" s="99" t="s">
        <v>40</v>
      </c>
      <c r="ENT104" s="99"/>
      <c r="ENU104" s="99"/>
      <c r="ENV104" s="99">
        <v>6364</v>
      </c>
      <c r="ENW104" s="99">
        <v>0.1</v>
      </c>
      <c r="ENX104" s="106">
        <v>0.1</v>
      </c>
      <c r="ENY104" s="106">
        <v>0.25</v>
      </c>
      <c r="ENZ104" s="106"/>
      <c r="EOA104" s="107">
        <f t="shared" ref="EOA104" si="964">ENV104*(1+ENW104+ENX104+ENY104+ENZ104)</f>
        <v>9227.8000000000011</v>
      </c>
      <c r="EOB104" s="114">
        <f t="shared" ref="EOB104" si="965">ROUND(EOA104,0)</f>
        <v>9228</v>
      </c>
      <c r="EOC104" s="99">
        <v>1</v>
      </c>
      <c r="EOD104" s="114">
        <f t="shared" ref="EOD104" si="966">ROUND(EOB104*EOC104,0)</f>
        <v>9228</v>
      </c>
      <c r="EOE104" s="77">
        <f t="shared" ref="EOE104" si="967">EOD104*ENU104</f>
        <v>0</v>
      </c>
      <c r="EOF104" s="132" t="s">
        <v>23</v>
      </c>
      <c r="EOG104" s="99" t="s">
        <v>142</v>
      </c>
      <c r="EOH104" s="99" t="s">
        <v>43</v>
      </c>
      <c r="EOI104" s="99" t="s">
        <v>40</v>
      </c>
      <c r="EOJ104" s="99"/>
      <c r="EOK104" s="99"/>
      <c r="EOL104" s="99">
        <v>6364</v>
      </c>
      <c r="EOM104" s="99">
        <v>0.1</v>
      </c>
      <c r="EON104" s="106">
        <v>0.1</v>
      </c>
      <c r="EOO104" s="106">
        <v>0.25</v>
      </c>
      <c r="EOP104" s="106"/>
      <c r="EOQ104" s="107">
        <f t="shared" ref="EOQ104" si="968">EOL104*(1+EOM104+EON104+EOO104+EOP104)</f>
        <v>9227.8000000000011</v>
      </c>
      <c r="EOR104" s="114">
        <f t="shared" ref="EOR104" si="969">ROUND(EOQ104,0)</f>
        <v>9228</v>
      </c>
      <c r="EOS104" s="99">
        <v>1</v>
      </c>
      <c r="EOT104" s="114">
        <f t="shared" ref="EOT104" si="970">ROUND(EOR104*EOS104,0)</f>
        <v>9228</v>
      </c>
      <c r="EOU104" s="77">
        <f t="shared" ref="EOU104" si="971">EOT104*EOK104</f>
        <v>0</v>
      </c>
      <c r="EOV104" s="132" t="s">
        <v>23</v>
      </c>
      <c r="EOW104" s="99" t="s">
        <v>142</v>
      </c>
      <c r="EOX104" s="99" t="s">
        <v>43</v>
      </c>
      <c r="EOY104" s="99" t="s">
        <v>40</v>
      </c>
      <c r="EOZ104" s="99"/>
      <c r="EPA104" s="99"/>
      <c r="EPB104" s="99">
        <v>6364</v>
      </c>
      <c r="EPC104" s="99">
        <v>0.1</v>
      </c>
      <c r="EPD104" s="106">
        <v>0.1</v>
      </c>
      <c r="EPE104" s="106">
        <v>0.25</v>
      </c>
      <c r="EPF104" s="106"/>
      <c r="EPG104" s="107">
        <f t="shared" ref="EPG104" si="972">EPB104*(1+EPC104+EPD104+EPE104+EPF104)</f>
        <v>9227.8000000000011</v>
      </c>
      <c r="EPH104" s="114">
        <f t="shared" ref="EPH104" si="973">ROUND(EPG104,0)</f>
        <v>9228</v>
      </c>
      <c r="EPI104" s="99">
        <v>1</v>
      </c>
      <c r="EPJ104" s="114">
        <f t="shared" ref="EPJ104" si="974">ROUND(EPH104*EPI104,0)</f>
        <v>9228</v>
      </c>
      <c r="EPK104" s="77">
        <f t="shared" ref="EPK104" si="975">EPJ104*EPA104</f>
        <v>0</v>
      </c>
      <c r="EPL104" s="132" t="s">
        <v>23</v>
      </c>
      <c r="EPM104" s="99" t="s">
        <v>142</v>
      </c>
      <c r="EPN104" s="99" t="s">
        <v>43</v>
      </c>
      <c r="EPO104" s="99" t="s">
        <v>40</v>
      </c>
      <c r="EPP104" s="99"/>
      <c r="EPQ104" s="99"/>
      <c r="EPR104" s="99">
        <v>6364</v>
      </c>
      <c r="EPS104" s="99">
        <v>0.1</v>
      </c>
      <c r="EPT104" s="106">
        <v>0.1</v>
      </c>
      <c r="EPU104" s="106">
        <v>0.25</v>
      </c>
      <c r="EPV104" s="106"/>
      <c r="EPW104" s="107">
        <f t="shared" ref="EPW104" si="976">EPR104*(1+EPS104+EPT104+EPU104+EPV104)</f>
        <v>9227.8000000000011</v>
      </c>
      <c r="EPX104" s="114">
        <f t="shared" ref="EPX104" si="977">ROUND(EPW104,0)</f>
        <v>9228</v>
      </c>
      <c r="EPY104" s="99">
        <v>1</v>
      </c>
      <c r="EPZ104" s="114">
        <f t="shared" ref="EPZ104" si="978">ROUND(EPX104*EPY104,0)</f>
        <v>9228</v>
      </c>
      <c r="EQA104" s="77">
        <f t="shared" ref="EQA104" si="979">EPZ104*EPQ104</f>
        <v>0</v>
      </c>
      <c r="EQB104" s="132" t="s">
        <v>23</v>
      </c>
      <c r="EQC104" s="99" t="s">
        <v>142</v>
      </c>
      <c r="EQD104" s="99" t="s">
        <v>43</v>
      </c>
      <c r="EQE104" s="99" t="s">
        <v>40</v>
      </c>
      <c r="EQF104" s="99"/>
      <c r="EQG104" s="99"/>
      <c r="EQH104" s="99">
        <v>6364</v>
      </c>
      <c r="EQI104" s="99">
        <v>0.1</v>
      </c>
      <c r="EQJ104" s="106">
        <v>0.1</v>
      </c>
      <c r="EQK104" s="106">
        <v>0.25</v>
      </c>
      <c r="EQL104" s="106"/>
      <c r="EQM104" s="107">
        <f t="shared" ref="EQM104" si="980">EQH104*(1+EQI104+EQJ104+EQK104+EQL104)</f>
        <v>9227.8000000000011</v>
      </c>
      <c r="EQN104" s="114">
        <f t="shared" ref="EQN104" si="981">ROUND(EQM104,0)</f>
        <v>9228</v>
      </c>
      <c r="EQO104" s="99">
        <v>1</v>
      </c>
      <c r="EQP104" s="114">
        <f t="shared" ref="EQP104" si="982">ROUND(EQN104*EQO104,0)</f>
        <v>9228</v>
      </c>
      <c r="EQQ104" s="77">
        <f t="shared" ref="EQQ104" si="983">EQP104*EQG104</f>
        <v>0</v>
      </c>
      <c r="EQR104" s="132" t="s">
        <v>23</v>
      </c>
      <c r="EQS104" s="99" t="s">
        <v>142</v>
      </c>
      <c r="EQT104" s="99" t="s">
        <v>43</v>
      </c>
      <c r="EQU104" s="99" t="s">
        <v>40</v>
      </c>
      <c r="EQV104" s="99"/>
      <c r="EQW104" s="99"/>
      <c r="EQX104" s="99">
        <v>6364</v>
      </c>
      <c r="EQY104" s="99">
        <v>0.1</v>
      </c>
      <c r="EQZ104" s="106">
        <v>0.1</v>
      </c>
      <c r="ERA104" s="106">
        <v>0.25</v>
      </c>
      <c r="ERB104" s="106"/>
      <c r="ERC104" s="107">
        <f t="shared" ref="ERC104" si="984">EQX104*(1+EQY104+EQZ104+ERA104+ERB104)</f>
        <v>9227.8000000000011</v>
      </c>
      <c r="ERD104" s="114">
        <f t="shared" ref="ERD104" si="985">ROUND(ERC104,0)</f>
        <v>9228</v>
      </c>
      <c r="ERE104" s="99">
        <v>1</v>
      </c>
      <c r="ERF104" s="114">
        <f t="shared" ref="ERF104" si="986">ROUND(ERD104*ERE104,0)</f>
        <v>9228</v>
      </c>
      <c r="ERG104" s="77">
        <f t="shared" ref="ERG104" si="987">ERF104*EQW104</f>
        <v>0</v>
      </c>
      <c r="ERH104" s="132" t="s">
        <v>23</v>
      </c>
      <c r="ERI104" s="99" t="s">
        <v>142</v>
      </c>
      <c r="ERJ104" s="99" t="s">
        <v>43</v>
      </c>
      <c r="ERK104" s="99" t="s">
        <v>40</v>
      </c>
      <c r="ERL104" s="99"/>
      <c r="ERM104" s="99"/>
      <c r="ERN104" s="99">
        <v>6364</v>
      </c>
      <c r="ERO104" s="99">
        <v>0.1</v>
      </c>
      <c r="ERP104" s="106">
        <v>0.1</v>
      </c>
      <c r="ERQ104" s="106">
        <v>0.25</v>
      </c>
      <c r="ERR104" s="106"/>
      <c r="ERS104" s="107">
        <f t="shared" ref="ERS104" si="988">ERN104*(1+ERO104+ERP104+ERQ104+ERR104)</f>
        <v>9227.8000000000011</v>
      </c>
      <c r="ERT104" s="114">
        <f t="shared" ref="ERT104" si="989">ROUND(ERS104,0)</f>
        <v>9228</v>
      </c>
      <c r="ERU104" s="99">
        <v>1</v>
      </c>
      <c r="ERV104" s="114">
        <f t="shared" ref="ERV104" si="990">ROUND(ERT104*ERU104,0)</f>
        <v>9228</v>
      </c>
      <c r="ERW104" s="77">
        <f t="shared" ref="ERW104" si="991">ERV104*ERM104</f>
        <v>0</v>
      </c>
      <c r="ERX104" s="132" t="s">
        <v>23</v>
      </c>
      <c r="ERY104" s="99" t="s">
        <v>142</v>
      </c>
      <c r="ERZ104" s="99" t="s">
        <v>43</v>
      </c>
      <c r="ESA104" s="99" t="s">
        <v>40</v>
      </c>
      <c r="ESB104" s="99"/>
      <c r="ESC104" s="99"/>
      <c r="ESD104" s="99">
        <v>6364</v>
      </c>
      <c r="ESE104" s="99">
        <v>0.1</v>
      </c>
      <c r="ESF104" s="106">
        <v>0.1</v>
      </c>
      <c r="ESG104" s="106">
        <v>0.25</v>
      </c>
      <c r="ESH104" s="106"/>
      <c r="ESI104" s="107">
        <f t="shared" ref="ESI104" si="992">ESD104*(1+ESE104+ESF104+ESG104+ESH104)</f>
        <v>9227.8000000000011</v>
      </c>
      <c r="ESJ104" s="114">
        <f t="shared" ref="ESJ104" si="993">ROUND(ESI104,0)</f>
        <v>9228</v>
      </c>
      <c r="ESK104" s="99">
        <v>1</v>
      </c>
      <c r="ESL104" s="114">
        <f t="shared" ref="ESL104" si="994">ROUND(ESJ104*ESK104,0)</f>
        <v>9228</v>
      </c>
      <c r="ESM104" s="77">
        <f t="shared" ref="ESM104" si="995">ESL104*ESC104</f>
        <v>0</v>
      </c>
      <c r="ESN104" s="132" t="s">
        <v>23</v>
      </c>
      <c r="ESO104" s="99" t="s">
        <v>142</v>
      </c>
      <c r="ESP104" s="99" t="s">
        <v>43</v>
      </c>
      <c r="ESQ104" s="99" t="s">
        <v>40</v>
      </c>
      <c r="ESR104" s="99"/>
      <c r="ESS104" s="99"/>
      <c r="EST104" s="99">
        <v>6364</v>
      </c>
      <c r="ESU104" s="99">
        <v>0.1</v>
      </c>
      <c r="ESV104" s="106">
        <v>0.1</v>
      </c>
      <c r="ESW104" s="106">
        <v>0.25</v>
      </c>
      <c r="ESX104" s="106"/>
      <c r="ESY104" s="107">
        <f t="shared" ref="ESY104" si="996">EST104*(1+ESU104+ESV104+ESW104+ESX104)</f>
        <v>9227.8000000000011</v>
      </c>
      <c r="ESZ104" s="114">
        <f t="shared" ref="ESZ104" si="997">ROUND(ESY104,0)</f>
        <v>9228</v>
      </c>
      <c r="ETA104" s="99">
        <v>1</v>
      </c>
      <c r="ETB104" s="114">
        <f t="shared" ref="ETB104" si="998">ROUND(ESZ104*ETA104,0)</f>
        <v>9228</v>
      </c>
      <c r="ETC104" s="77">
        <f t="shared" ref="ETC104" si="999">ETB104*ESS104</f>
        <v>0</v>
      </c>
      <c r="ETD104" s="132" t="s">
        <v>23</v>
      </c>
      <c r="ETE104" s="99" t="s">
        <v>142</v>
      </c>
      <c r="ETF104" s="99" t="s">
        <v>43</v>
      </c>
      <c r="ETG104" s="99" t="s">
        <v>40</v>
      </c>
      <c r="ETH104" s="99"/>
      <c r="ETI104" s="99"/>
      <c r="ETJ104" s="99">
        <v>6364</v>
      </c>
      <c r="ETK104" s="99">
        <v>0.1</v>
      </c>
      <c r="ETL104" s="106">
        <v>0.1</v>
      </c>
      <c r="ETM104" s="106">
        <v>0.25</v>
      </c>
      <c r="ETN104" s="106"/>
      <c r="ETO104" s="107">
        <f t="shared" ref="ETO104" si="1000">ETJ104*(1+ETK104+ETL104+ETM104+ETN104)</f>
        <v>9227.8000000000011</v>
      </c>
      <c r="ETP104" s="114">
        <f t="shared" ref="ETP104" si="1001">ROUND(ETO104,0)</f>
        <v>9228</v>
      </c>
      <c r="ETQ104" s="99">
        <v>1</v>
      </c>
      <c r="ETR104" s="114">
        <f t="shared" ref="ETR104" si="1002">ROUND(ETP104*ETQ104,0)</f>
        <v>9228</v>
      </c>
      <c r="ETS104" s="77">
        <f t="shared" ref="ETS104" si="1003">ETR104*ETI104</f>
        <v>0</v>
      </c>
      <c r="ETT104" s="132" t="s">
        <v>23</v>
      </c>
      <c r="ETU104" s="99" t="s">
        <v>142</v>
      </c>
      <c r="ETV104" s="99" t="s">
        <v>43</v>
      </c>
      <c r="ETW104" s="99" t="s">
        <v>40</v>
      </c>
      <c r="ETX104" s="99"/>
      <c r="ETY104" s="99"/>
      <c r="ETZ104" s="99">
        <v>6364</v>
      </c>
      <c r="EUA104" s="99">
        <v>0.1</v>
      </c>
      <c r="EUB104" s="106">
        <v>0.1</v>
      </c>
      <c r="EUC104" s="106">
        <v>0.25</v>
      </c>
      <c r="EUD104" s="106"/>
      <c r="EUE104" s="107">
        <f t="shared" ref="EUE104" si="1004">ETZ104*(1+EUA104+EUB104+EUC104+EUD104)</f>
        <v>9227.8000000000011</v>
      </c>
      <c r="EUF104" s="114">
        <f t="shared" ref="EUF104" si="1005">ROUND(EUE104,0)</f>
        <v>9228</v>
      </c>
      <c r="EUG104" s="99">
        <v>1</v>
      </c>
      <c r="EUH104" s="114">
        <f t="shared" ref="EUH104" si="1006">ROUND(EUF104*EUG104,0)</f>
        <v>9228</v>
      </c>
      <c r="EUI104" s="77">
        <f t="shared" ref="EUI104" si="1007">EUH104*ETY104</f>
        <v>0</v>
      </c>
      <c r="EUJ104" s="132" t="s">
        <v>23</v>
      </c>
      <c r="EUK104" s="99" t="s">
        <v>142</v>
      </c>
      <c r="EUL104" s="99" t="s">
        <v>43</v>
      </c>
      <c r="EUM104" s="99" t="s">
        <v>40</v>
      </c>
      <c r="EUN104" s="99"/>
      <c r="EUO104" s="99"/>
      <c r="EUP104" s="99">
        <v>6364</v>
      </c>
      <c r="EUQ104" s="99">
        <v>0.1</v>
      </c>
      <c r="EUR104" s="106">
        <v>0.1</v>
      </c>
      <c r="EUS104" s="106">
        <v>0.25</v>
      </c>
      <c r="EUT104" s="106"/>
      <c r="EUU104" s="107">
        <f t="shared" ref="EUU104" si="1008">EUP104*(1+EUQ104+EUR104+EUS104+EUT104)</f>
        <v>9227.8000000000011</v>
      </c>
      <c r="EUV104" s="114">
        <f t="shared" ref="EUV104" si="1009">ROUND(EUU104,0)</f>
        <v>9228</v>
      </c>
      <c r="EUW104" s="99">
        <v>1</v>
      </c>
      <c r="EUX104" s="114">
        <f t="shared" ref="EUX104" si="1010">ROUND(EUV104*EUW104,0)</f>
        <v>9228</v>
      </c>
      <c r="EUY104" s="77">
        <f t="shared" ref="EUY104" si="1011">EUX104*EUO104</f>
        <v>0</v>
      </c>
      <c r="EUZ104" s="132" t="s">
        <v>23</v>
      </c>
      <c r="EVA104" s="99" t="s">
        <v>142</v>
      </c>
      <c r="EVB104" s="99" t="s">
        <v>43</v>
      </c>
      <c r="EVC104" s="99" t="s">
        <v>40</v>
      </c>
      <c r="EVD104" s="99"/>
      <c r="EVE104" s="99"/>
      <c r="EVF104" s="99">
        <v>6364</v>
      </c>
      <c r="EVG104" s="99">
        <v>0.1</v>
      </c>
      <c r="EVH104" s="106">
        <v>0.1</v>
      </c>
      <c r="EVI104" s="106">
        <v>0.25</v>
      </c>
      <c r="EVJ104" s="106"/>
      <c r="EVK104" s="107">
        <f t="shared" ref="EVK104" si="1012">EVF104*(1+EVG104+EVH104+EVI104+EVJ104)</f>
        <v>9227.8000000000011</v>
      </c>
      <c r="EVL104" s="114">
        <f t="shared" ref="EVL104" si="1013">ROUND(EVK104,0)</f>
        <v>9228</v>
      </c>
      <c r="EVM104" s="99">
        <v>1</v>
      </c>
      <c r="EVN104" s="114">
        <f t="shared" ref="EVN104" si="1014">ROUND(EVL104*EVM104,0)</f>
        <v>9228</v>
      </c>
      <c r="EVO104" s="77">
        <f t="shared" ref="EVO104" si="1015">EVN104*EVE104</f>
        <v>0</v>
      </c>
      <c r="EVP104" s="132" t="s">
        <v>23</v>
      </c>
      <c r="EVQ104" s="99" t="s">
        <v>142</v>
      </c>
      <c r="EVR104" s="99" t="s">
        <v>43</v>
      </c>
      <c r="EVS104" s="99" t="s">
        <v>40</v>
      </c>
      <c r="EVT104" s="99"/>
      <c r="EVU104" s="99"/>
      <c r="EVV104" s="99">
        <v>6364</v>
      </c>
      <c r="EVW104" s="99">
        <v>0.1</v>
      </c>
      <c r="EVX104" s="106">
        <v>0.1</v>
      </c>
      <c r="EVY104" s="106">
        <v>0.25</v>
      </c>
      <c r="EVZ104" s="106"/>
      <c r="EWA104" s="107">
        <f t="shared" ref="EWA104" si="1016">EVV104*(1+EVW104+EVX104+EVY104+EVZ104)</f>
        <v>9227.8000000000011</v>
      </c>
      <c r="EWB104" s="114">
        <f t="shared" ref="EWB104" si="1017">ROUND(EWA104,0)</f>
        <v>9228</v>
      </c>
      <c r="EWC104" s="99">
        <v>1</v>
      </c>
      <c r="EWD104" s="114">
        <f t="shared" ref="EWD104" si="1018">ROUND(EWB104*EWC104,0)</f>
        <v>9228</v>
      </c>
      <c r="EWE104" s="77">
        <f t="shared" ref="EWE104" si="1019">EWD104*EVU104</f>
        <v>0</v>
      </c>
      <c r="EWF104" s="132" t="s">
        <v>23</v>
      </c>
      <c r="EWG104" s="99" t="s">
        <v>142</v>
      </c>
      <c r="EWH104" s="99" t="s">
        <v>43</v>
      </c>
      <c r="EWI104" s="99" t="s">
        <v>40</v>
      </c>
      <c r="EWJ104" s="99"/>
      <c r="EWK104" s="99"/>
      <c r="EWL104" s="99">
        <v>6364</v>
      </c>
      <c r="EWM104" s="99">
        <v>0.1</v>
      </c>
      <c r="EWN104" s="106">
        <v>0.1</v>
      </c>
      <c r="EWO104" s="106">
        <v>0.25</v>
      </c>
      <c r="EWP104" s="106"/>
      <c r="EWQ104" s="107">
        <f t="shared" ref="EWQ104" si="1020">EWL104*(1+EWM104+EWN104+EWO104+EWP104)</f>
        <v>9227.8000000000011</v>
      </c>
      <c r="EWR104" s="114">
        <f t="shared" ref="EWR104" si="1021">ROUND(EWQ104,0)</f>
        <v>9228</v>
      </c>
      <c r="EWS104" s="99">
        <v>1</v>
      </c>
      <c r="EWT104" s="114">
        <f t="shared" ref="EWT104" si="1022">ROUND(EWR104*EWS104,0)</f>
        <v>9228</v>
      </c>
      <c r="EWU104" s="77">
        <f t="shared" ref="EWU104" si="1023">EWT104*EWK104</f>
        <v>0</v>
      </c>
      <c r="EWV104" s="132" t="s">
        <v>23</v>
      </c>
      <c r="EWW104" s="99" t="s">
        <v>142</v>
      </c>
      <c r="EWX104" s="99" t="s">
        <v>43</v>
      </c>
      <c r="EWY104" s="99" t="s">
        <v>40</v>
      </c>
      <c r="EWZ104" s="99"/>
      <c r="EXA104" s="99"/>
      <c r="EXB104" s="99">
        <v>6364</v>
      </c>
      <c r="EXC104" s="99">
        <v>0.1</v>
      </c>
      <c r="EXD104" s="106">
        <v>0.1</v>
      </c>
      <c r="EXE104" s="106">
        <v>0.25</v>
      </c>
      <c r="EXF104" s="106"/>
      <c r="EXG104" s="107">
        <f t="shared" ref="EXG104" si="1024">EXB104*(1+EXC104+EXD104+EXE104+EXF104)</f>
        <v>9227.8000000000011</v>
      </c>
      <c r="EXH104" s="114">
        <f t="shared" ref="EXH104" si="1025">ROUND(EXG104,0)</f>
        <v>9228</v>
      </c>
      <c r="EXI104" s="99">
        <v>1</v>
      </c>
      <c r="EXJ104" s="114">
        <f t="shared" ref="EXJ104" si="1026">ROUND(EXH104*EXI104,0)</f>
        <v>9228</v>
      </c>
      <c r="EXK104" s="77">
        <f t="shared" ref="EXK104" si="1027">EXJ104*EXA104</f>
        <v>0</v>
      </c>
      <c r="EXL104" s="132" t="s">
        <v>23</v>
      </c>
      <c r="EXM104" s="99" t="s">
        <v>142</v>
      </c>
      <c r="EXN104" s="99" t="s">
        <v>43</v>
      </c>
      <c r="EXO104" s="99" t="s">
        <v>40</v>
      </c>
      <c r="EXP104" s="99"/>
      <c r="EXQ104" s="99"/>
      <c r="EXR104" s="99">
        <v>6364</v>
      </c>
      <c r="EXS104" s="99">
        <v>0.1</v>
      </c>
      <c r="EXT104" s="106">
        <v>0.1</v>
      </c>
      <c r="EXU104" s="106">
        <v>0.25</v>
      </c>
      <c r="EXV104" s="106"/>
      <c r="EXW104" s="107">
        <f t="shared" ref="EXW104" si="1028">EXR104*(1+EXS104+EXT104+EXU104+EXV104)</f>
        <v>9227.8000000000011</v>
      </c>
      <c r="EXX104" s="114">
        <f t="shared" ref="EXX104" si="1029">ROUND(EXW104,0)</f>
        <v>9228</v>
      </c>
      <c r="EXY104" s="99">
        <v>1</v>
      </c>
      <c r="EXZ104" s="114">
        <f t="shared" ref="EXZ104" si="1030">ROUND(EXX104*EXY104,0)</f>
        <v>9228</v>
      </c>
      <c r="EYA104" s="77">
        <f t="shared" ref="EYA104" si="1031">EXZ104*EXQ104</f>
        <v>0</v>
      </c>
      <c r="EYB104" s="132" t="s">
        <v>23</v>
      </c>
      <c r="EYC104" s="99" t="s">
        <v>142</v>
      </c>
      <c r="EYD104" s="99" t="s">
        <v>43</v>
      </c>
      <c r="EYE104" s="99" t="s">
        <v>40</v>
      </c>
      <c r="EYF104" s="99"/>
      <c r="EYG104" s="99"/>
      <c r="EYH104" s="99">
        <v>6364</v>
      </c>
      <c r="EYI104" s="99">
        <v>0.1</v>
      </c>
      <c r="EYJ104" s="106">
        <v>0.1</v>
      </c>
      <c r="EYK104" s="106">
        <v>0.25</v>
      </c>
      <c r="EYL104" s="106"/>
      <c r="EYM104" s="107">
        <f t="shared" ref="EYM104" si="1032">EYH104*(1+EYI104+EYJ104+EYK104+EYL104)</f>
        <v>9227.8000000000011</v>
      </c>
      <c r="EYN104" s="114">
        <f t="shared" ref="EYN104" si="1033">ROUND(EYM104,0)</f>
        <v>9228</v>
      </c>
      <c r="EYO104" s="99">
        <v>1</v>
      </c>
      <c r="EYP104" s="114">
        <f t="shared" ref="EYP104" si="1034">ROUND(EYN104*EYO104,0)</f>
        <v>9228</v>
      </c>
      <c r="EYQ104" s="77">
        <f t="shared" ref="EYQ104" si="1035">EYP104*EYG104</f>
        <v>0</v>
      </c>
      <c r="EYR104" s="132" t="s">
        <v>23</v>
      </c>
      <c r="EYS104" s="99" t="s">
        <v>142</v>
      </c>
      <c r="EYT104" s="99" t="s">
        <v>43</v>
      </c>
      <c r="EYU104" s="99" t="s">
        <v>40</v>
      </c>
      <c r="EYV104" s="99"/>
      <c r="EYW104" s="99"/>
      <c r="EYX104" s="99">
        <v>6364</v>
      </c>
      <c r="EYY104" s="99">
        <v>0.1</v>
      </c>
      <c r="EYZ104" s="106">
        <v>0.1</v>
      </c>
      <c r="EZA104" s="106">
        <v>0.25</v>
      </c>
      <c r="EZB104" s="106"/>
      <c r="EZC104" s="107">
        <f t="shared" ref="EZC104" si="1036">EYX104*(1+EYY104+EYZ104+EZA104+EZB104)</f>
        <v>9227.8000000000011</v>
      </c>
      <c r="EZD104" s="114">
        <f t="shared" ref="EZD104" si="1037">ROUND(EZC104,0)</f>
        <v>9228</v>
      </c>
      <c r="EZE104" s="99">
        <v>1</v>
      </c>
      <c r="EZF104" s="114">
        <f t="shared" ref="EZF104" si="1038">ROUND(EZD104*EZE104,0)</f>
        <v>9228</v>
      </c>
      <c r="EZG104" s="77">
        <f t="shared" ref="EZG104" si="1039">EZF104*EYW104</f>
        <v>0</v>
      </c>
      <c r="EZH104" s="132" t="s">
        <v>23</v>
      </c>
      <c r="EZI104" s="99" t="s">
        <v>142</v>
      </c>
      <c r="EZJ104" s="99" t="s">
        <v>43</v>
      </c>
      <c r="EZK104" s="99" t="s">
        <v>40</v>
      </c>
      <c r="EZL104" s="99"/>
      <c r="EZM104" s="99"/>
      <c r="EZN104" s="99">
        <v>6364</v>
      </c>
      <c r="EZO104" s="99">
        <v>0.1</v>
      </c>
      <c r="EZP104" s="106">
        <v>0.1</v>
      </c>
      <c r="EZQ104" s="106">
        <v>0.25</v>
      </c>
      <c r="EZR104" s="106"/>
      <c r="EZS104" s="107">
        <f t="shared" ref="EZS104" si="1040">EZN104*(1+EZO104+EZP104+EZQ104+EZR104)</f>
        <v>9227.8000000000011</v>
      </c>
      <c r="EZT104" s="114">
        <f t="shared" ref="EZT104" si="1041">ROUND(EZS104,0)</f>
        <v>9228</v>
      </c>
      <c r="EZU104" s="99">
        <v>1</v>
      </c>
      <c r="EZV104" s="114">
        <f t="shared" ref="EZV104" si="1042">ROUND(EZT104*EZU104,0)</f>
        <v>9228</v>
      </c>
      <c r="EZW104" s="77">
        <f t="shared" ref="EZW104" si="1043">EZV104*EZM104</f>
        <v>0</v>
      </c>
      <c r="EZX104" s="132" t="s">
        <v>23</v>
      </c>
      <c r="EZY104" s="99" t="s">
        <v>142</v>
      </c>
      <c r="EZZ104" s="99" t="s">
        <v>43</v>
      </c>
      <c r="FAA104" s="99" t="s">
        <v>40</v>
      </c>
      <c r="FAB104" s="99"/>
      <c r="FAC104" s="99"/>
      <c r="FAD104" s="99">
        <v>6364</v>
      </c>
      <c r="FAE104" s="99">
        <v>0.1</v>
      </c>
      <c r="FAF104" s="106">
        <v>0.1</v>
      </c>
      <c r="FAG104" s="106">
        <v>0.25</v>
      </c>
      <c r="FAH104" s="106"/>
      <c r="FAI104" s="107">
        <f t="shared" ref="FAI104" si="1044">FAD104*(1+FAE104+FAF104+FAG104+FAH104)</f>
        <v>9227.8000000000011</v>
      </c>
      <c r="FAJ104" s="114">
        <f t="shared" ref="FAJ104" si="1045">ROUND(FAI104,0)</f>
        <v>9228</v>
      </c>
      <c r="FAK104" s="99">
        <v>1</v>
      </c>
      <c r="FAL104" s="114">
        <f t="shared" ref="FAL104" si="1046">ROUND(FAJ104*FAK104,0)</f>
        <v>9228</v>
      </c>
      <c r="FAM104" s="77">
        <f t="shared" ref="FAM104" si="1047">FAL104*FAC104</f>
        <v>0</v>
      </c>
      <c r="FAN104" s="132" t="s">
        <v>23</v>
      </c>
      <c r="FAO104" s="99" t="s">
        <v>142</v>
      </c>
      <c r="FAP104" s="99" t="s">
        <v>43</v>
      </c>
      <c r="FAQ104" s="99" t="s">
        <v>40</v>
      </c>
      <c r="FAR104" s="99"/>
      <c r="FAS104" s="99"/>
      <c r="FAT104" s="99">
        <v>6364</v>
      </c>
      <c r="FAU104" s="99">
        <v>0.1</v>
      </c>
      <c r="FAV104" s="106">
        <v>0.1</v>
      </c>
      <c r="FAW104" s="106">
        <v>0.25</v>
      </c>
      <c r="FAX104" s="106"/>
      <c r="FAY104" s="107">
        <f t="shared" ref="FAY104" si="1048">FAT104*(1+FAU104+FAV104+FAW104+FAX104)</f>
        <v>9227.8000000000011</v>
      </c>
      <c r="FAZ104" s="114">
        <f t="shared" ref="FAZ104" si="1049">ROUND(FAY104,0)</f>
        <v>9228</v>
      </c>
      <c r="FBA104" s="99">
        <v>1</v>
      </c>
      <c r="FBB104" s="114">
        <f t="shared" ref="FBB104" si="1050">ROUND(FAZ104*FBA104,0)</f>
        <v>9228</v>
      </c>
      <c r="FBC104" s="77">
        <f t="shared" ref="FBC104" si="1051">FBB104*FAS104</f>
        <v>0</v>
      </c>
      <c r="FBD104" s="132" t="s">
        <v>23</v>
      </c>
      <c r="FBE104" s="99" t="s">
        <v>142</v>
      </c>
      <c r="FBF104" s="99" t="s">
        <v>43</v>
      </c>
      <c r="FBG104" s="99" t="s">
        <v>40</v>
      </c>
      <c r="FBH104" s="99"/>
      <c r="FBI104" s="99"/>
      <c r="FBJ104" s="99">
        <v>6364</v>
      </c>
      <c r="FBK104" s="99">
        <v>0.1</v>
      </c>
      <c r="FBL104" s="106">
        <v>0.1</v>
      </c>
      <c r="FBM104" s="106">
        <v>0.25</v>
      </c>
      <c r="FBN104" s="106"/>
      <c r="FBO104" s="107">
        <f t="shared" ref="FBO104" si="1052">FBJ104*(1+FBK104+FBL104+FBM104+FBN104)</f>
        <v>9227.8000000000011</v>
      </c>
      <c r="FBP104" s="114">
        <f t="shared" ref="FBP104" si="1053">ROUND(FBO104,0)</f>
        <v>9228</v>
      </c>
      <c r="FBQ104" s="99">
        <v>1</v>
      </c>
      <c r="FBR104" s="114">
        <f t="shared" ref="FBR104" si="1054">ROUND(FBP104*FBQ104,0)</f>
        <v>9228</v>
      </c>
      <c r="FBS104" s="77">
        <f t="shared" ref="FBS104" si="1055">FBR104*FBI104</f>
        <v>0</v>
      </c>
      <c r="FBT104" s="132" t="s">
        <v>23</v>
      </c>
      <c r="FBU104" s="99" t="s">
        <v>142</v>
      </c>
      <c r="FBV104" s="99" t="s">
        <v>43</v>
      </c>
      <c r="FBW104" s="99" t="s">
        <v>40</v>
      </c>
      <c r="FBX104" s="99"/>
      <c r="FBY104" s="99"/>
      <c r="FBZ104" s="99">
        <v>6364</v>
      </c>
      <c r="FCA104" s="99">
        <v>0.1</v>
      </c>
      <c r="FCB104" s="106">
        <v>0.1</v>
      </c>
      <c r="FCC104" s="106">
        <v>0.25</v>
      </c>
      <c r="FCD104" s="106"/>
      <c r="FCE104" s="107">
        <f t="shared" ref="FCE104" si="1056">FBZ104*(1+FCA104+FCB104+FCC104+FCD104)</f>
        <v>9227.8000000000011</v>
      </c>
      <c r="FCF104" s="114">
        <f t="shared" ref="FCF104" si="1057">ROUND(FCE104,0)</f>
        <v>9228</v>
      </c>
      <c r="FCG104" s="99">
        <v>1</v>
      </c>
      <c r="FCH104" s="114">
        <f t="shared" ref="FCH104" si="1058">ROUND(FCF104*FCG104,0)</f>
        <v>9228</v>
      </c>
      <c r="FCI104" s="77">
        <f t="shared" ref="FCI104" si="1059">FCH104*FBY104</f>
        <v>0</v>
      </c>
      <c r="FCJ104" s="132" t="s">
        <v>23</v>
      </c>
      <c r="FCK104" s="99" t="s">
        <v>142</v>
      </c>
      <c r="FCL104" s="99" t="s">
        <v>43</v>
      </c>
      <c r="FCM104" s="99" t="s">
        <v>40</v>
      </c>
      <c r="FCN104" s="99"/>
      <c r="FCO104" s="99"/>
      <c r="FCP104" s="99">
        <v>6364</v>
      </c>
      <c r="FCQ104" s="99">
        <v>0.1</v>
      </c>
      <c r="FCR104" s="106">
        <v>0.1</v>
      </c>
      <c r="FCS104" s="106">
        <v>0.25</v>
      </c>
      <c r="FCT104" s="106"/>
      <c r="FCU104" s="107">
        <f t="shared" ref="FCU104" si="1060">FCP104*(1+FCQ104+FCR104+FCS104+FCT104)</f>
        <v>9227.8000000000011</v>
      </c>
      <c r="FCV104" s="114">
        <f t="shared" ref="FCV104" si="1061">ROUND(FCU104,0)</f>
        <v>9228</v>
      </c>
      <c r="FCW104" s="99">
        <v>1</v>
      </c>
      <c r="FCX104" s="114">
        <f t="shared" ref="FCX104" si="1062">ROUND(FCV104*FCW104,0)</f>
        <v>9228</v>
      </c>
      <c r="FCY104" s="77">
        <f t="shared" ref="FCY104" si="1063">FCX104*FCO104</f>
        <v>0</v>
      </c>
      <c r="FCZ104" s="132" t="s">
        <v>23</v>
      </c>
      <c r="FDA104" s="99" t="s">
        <v>142</v>
      </c>
      <c r="FDB104" s="99" t="s">
        <v>43</v>
      </c>
      <c r="FDC104" s="99" t="s">
        <v>40</v>
      </c>
      <c r="FDD104" s="99"/>
      <c r="FDE104" s="99"/>
      <c r="FDF104" s="99">
        <v>6364</v>
      </c>
      <c r="FDG104" s="99">
        <v>0.1</v>
      </c>
      <c r="FDH104" s="106">
        <v>0.1</v>
      </c>
      <c r="FDI104" s="106">
        <v>0.25</v>
      </c>
      <c r="FDJ104" s="106"/>
      <c r="FDK104" s="107">
        <f t="shared" ref="FDK104" si="1064">FDF104*(1+FDG104+FDH104+FDI104+FDJ104)</f>
        <v>9227.8000000000011</v>
      </c>
      <c r="FDL104" s="114">
        <f t="shared" ref="FDL104" si="1065">ROUND(FDK104,0)</f>
        <v>9228</v>
      </c>
      <c r="FDM104" s="99">
        <v>1</v>
      </c>
      <c r="FDN104" s="114">
        <f t="shared" ref="FDN104" si="1066">ROUND(FDL104*FDM104,0)</f>
        <v>9228</v>
      </c>
      <c r="FDO104" s="77">
        <f t="shared" ref="FDO104" si="1067">FDN104*FDE104</f>
        <v>0</v>
      </c>
      <c r="FDP104" s="132" t="s">
        <v>23</v>
      </c>
      <c r="FDQ104" s="99" t="s">
        <v>142</v>
      </c>
      <c r="FDR104" s="99" t="s">
        <v>43</v>
      </c>
      <c r="FDS104" s="99" t="s">
        <v>40</v>
      </c>
      <c r="FDT104" s="99"/>
      <c r="FDU104" s="99"/>
      <c r="FDV104" s="99">
        <v>6364</v>
      </c>
      <c r="FDW104" s="99">
        <v>0.1</v>
      </c>
      <c r="FDX104" s="106">
        <v>0.1</v>
      </c>
      <c r="FDY104" s="106">
        <v>0.25</v>
      </c>
      <c r="FDZ104" s="106"/>
      <c r="FEA104" s="107">
        <f t="shared" ref="FEA104" si="1068">FDV104*(1+FDW104+FDX104+FDY104+FDZ104)</f>
        <v>9227.8000000000011</v>
      </c>
      <c r="FEB104" s="114">
        <f t="shared" ref="FEB104" si="1069">ROUND(FEA104,0)</f>
        <v>9228</v>
      </c>
      <c r="FEC104" s="99">
        <v>1</v>
      </c>
      <c r="FED104" s="114">
        <f t="shared" ref="FED104" si="1070">ROUND(FEB104*FEC104,0)</f>
        <v>9228</v>
      </c>
      <c r="FEE104" s="77">
        <f t="shared" ref="FEE104" si="1071">FED104*FDU104</f>
        <v>0</v>
      </c>
      <c r="FEF104" s="132" t="s">
        <v>23</v>
      </c>
      <c r="FEG104" s="99" t="s">
        <v>142</v>
      </c>
      <c r="FEH104" s="99" t="s">
        <v>43</v>
      </c>
      <c r="FEI104" s="99" t="s">
        <v>40</v>
      </c>
      <c r="FEJ104" s="99"/>
      <c r="FEK104" s="99"/>
      <c r="FEL104" s="99">
        <v>6364</v>
      </c>
      <c r="FEM104" s="99">
        <v>0.1</v>
      </c>
      <c r="FEN104" s="106">
        <v>0.1</v>
      </c>
      <c r="FEO104" s="106">
        <v>0.25</v>
      </c>
      <c r="FEP104" s="106"/>
      <c r="FEQ104" s="107">
        <f t="shared" ref="FEQ104" si="1072">FEL104*(1+FEM104+FEN104+FEO104+FEP104)</f>
        <v>9227.8000000000011</v>
      </c>
      <c r="FER104" s="114">
        <f t="shared" ref="FER104" si="1073">ROUND(FEQ104,0)</f>
        <v>9228</v>
      </c>
      <c r="FES104" s="99">
        <v>1</v>
      </c>
      <c r="FET104" s="114">
        <f t="shared" ref="FET104" si="1074">ROUND(FER104*FES104,0)</f>
        <v>9228</v>
      </c>
      <c r="FEU104" s="77">
        <f t="shared" ref="FEU104" si="1075">FET104*FEK104</f>
        <v>0</v>
      </c>
      <c r="FEV104" s="132" t="s">
        <v>23</v>
      </c>
      <c r="FEW104" s="99" t="s">
        <v>142</v>
      </c>
      <c r="FEX104" s="99" t="s">
        <v>43</v>
      </c>
      <c r="FEY104" s="99" t="s">
        <v>40</v>
      </c>
      <c r="FEZ104" s="99"/>
      <c r="FFA104" s="99"/>
      <c r="FFB104" s="99">
        <v>6364</v>
      </c>
      <c r="FFC104" s="99">
        <v>0.1</v>
      </c>
      <c r="FFD104" s="106">
        <v>0.1</v>
      </c>
      <c r="FFE104" s="106">
        <v>0.25</v>
      </c>
      <c r="FFF104" s="106"/>
      <c r="FFG104" s="107">
        <f t="shared" ref="FFG104" si="1076">FFB104*(1+FFC104+FFD104+FFE104+FFF104)</f>
        <v>9227.8000000000011</v>
      </c>
      <c r="FFH104" s="114">
        <f t="shared" ref="FFH104" si="1077">ROUND(FFG104,0)</f>
        <v>9228</v>
      </c>
      <c r="FFI104" s="99">
        <v>1</v>
      </c>
      <c r="FFJ104" s="114">
        <f t="shared" ref="FFJ104" si="1078">ROUND(FFH104*FFI104,0)</f>
        <v>9228</v>
      </c>
      <c r="FFK104" s="77">
        <f t="shared" ref="FFK104" si="1079">FFJ104*FFA104</f>
        <v>0</v>
      </c>
      <c r="FFL104" s="132" t="s">
        <v>23</v>
      </c>
      <c r="FFM104" s="99" t="s">
        <v>142</v>
      </c>
      <c r="FFN104" s="99" t="s">
        <v>43</v>
      </c>
      <c r="FFO104" s="99" t="s">
        <v>40</v>
      </c>
      <c r="FFP104" s="99"/>
      <c r="FFQ104" s="99"/>
      <c r="FFR104" s="99">
        <v>6364</v>
      </c>
      <c r="FFS104" s="99">
        <v>0.1</v>
      </c>
      <c r="FFT104" s="106">
        <v>0.1</v>
      </c>
      <c r="FFU104" s="106">
        <v>0.25</v>
      </c>
      <c r="FFV104" s="106"/>
      <c r="FFW104" s="107">
        <f t="shared" ref="FFW104" si="1080">FFR104*(1+FFS104+FFT104+FFU104+FFV104)</f>
        <v>9227.8000000000011</v>
      </c>
      <c r="FFX104" s="114">
        <f t="shared" ref="FFX104" si="1081">ROUND(FFW104,0)</f>
        <v>9228</v>
      </c>
      <c r="FFY104" s="99">
        <v>1</v>
      </c>
      <c r="FFZ104" s="114">
        <f t="shared" ref="FFZ104" si="1082">ROUND(FFX104*FFY104,0)</f>
        <v>9228</v>
      </c>
      <c r="FGA104" s="77">
        <f t="shared" ref="FGA104" si="1083">FFZ104*FFQ104</f>
        <v>0</v>
      </c>
      <c r="FGB104" s="132" t="s">
        <v>23</v>
      </c>
      <c r="FGC104" s="99" t="s">
        <v>142</v>
      </c>
      <c r="FGD104" s="99" t="s">
        <v>43</v>
      </c>
      <c r="FGE104" s="99" t="s">
        <v>40</v>
      </c>
      <c r="FGF104" s="99"/>
      <c r="FGG104" s="99"/>
      <c r="FGH104" s="99">
        <v>6364</v>
      </c>
      <c r="FGI104" s="99">
        <v>0.1</v>
      </c>
      <c r="FGJ104" s="106">
        <v>0.1</v>
      </c>
      <c r="FGK104" s="106">
        <v>0.25</v>
      </c>
      <c r="FGL104" s="106"/>
      <c r="FGM104" s="107">
        <f t="shared" ref="FGM104" si="1084">FGH104*(1+FGI104+FGJ104+FGK104+FGL104)</f>
        <v>9227.8000000000011</v>
      </c>
      <c r="FGN104" s="114">
        <f t="shared" ref="FGN104" si="1085">ROUND(FGM104,0)</f>
        <v>9228</v>
      </c>
      <c r="FGO104" s="99">
        <v>1</v>
      </c>
      <c r="FGP104" s="114">
        <f t="shared" ref="FGP104" si="1086">ROUND(FGN104*FGO104,0)</f>
        <v>9228</v>
      </c>
      <c r="FGQ104" s="77">
        <f t="shared" ref="FGQ104" si="1087">FGP104*FGG104</f>
        <v>0</v>
      </c>
      <c r="FGR104" s="132" t="s">
        <v>23</v>
      </c>
      <c r="FGS104" s="99" t="s">
        <v>142</v>
      </c>
      <c r="FGT104" s="99" t="s">
        <v>43</v>
      </c>
      <c r="FGU104" s="99" t="s">
        <v>40</v>
      </c>
      <c r="FGV104" s="99"/>
      <c r="FGW104" s="99"/>
      <c r="FGX104" s="99">
        <v>6364</v>
      </c>
      <c r="FGY104" s="99">
        <v>0.1</v>
      </c>
      <c r="FGZ104" s="106">
        <v>0.1</v>
      </c>
      <c r="FHA104" s="106">
        <v>0.25</v>
      </c>
      <c r="FHB104" s="106"/>
      <c r="FHC104" s="107">
        <f t="shared" ref="FHC104" si="1088">FGX104*(1+FGY104+FGZ104+FHA104+FHB104)</f>
        <v>9227.8000000000011</v>
      </c>
      <c r="FHD104" s="114">
        <f t="shared" ref="FHD104" si="1089">ROUND(FHC104,0)</f>
        <v>9228</v>
      </c>
      <c r="FHE104" s="99">
        <v>1</v>
      </c>
      <c r="FHF104" s="114">
        <f t="shared" ref="FHF104" si="1090">ROUND(FHD104*FHE104,0)</f>
        <v>9228</v>
      </c>
      <c r="FHG104" s="77">
        <f t="shared" ref="FHG104" si="1091">FHF104*FGW104</f>
        <v>0</v>
      </c>
      <c r="FHH104" s="132" t="s">
        <v>23</v>
      </c>
      <c r="FHI104" s="99" t="s">
        <v>142</v>
      </c>
      <c r="FHJ104" s="99" t="s">
        <v>43</v>
      </c>
      <c r="FHK104" s="99" t="s">
        <v>40</v>
      </c>
      <c r="FHL104" s="99"/>
      <c r="FHM104" s="99"/>
      <c r="FHN104" s="99">
        <v>6364</v>
      </c>
      <c r="FHO104" s="99">
        <v>0.1</v>
      </c>
      <c r="FHP104" s="106">
        <v>0.1</v>
      </c>
      <c r="FHQ104" s="106">
        <v>0.25</v>
      </c>
      <c r="FHR104" s="106"/>
      <c r="FHS104" s="107">
        <f t="shared" ref="FHS104" si="1092">FHN104*(1+FHO104+FHP104+FHQ104+FHR104)</f>
        <v>9227.8000000000011</v>
      </c>
      <c r="FHT104" s="114">
        <f t="shared" ref="FHT104" si="1093">ROUND(FHS104,0)</f>
        <v>9228</v>
      </c>
      <c r="FHU104" s="99">
        <v>1</v>
      </c>
      <c r="FHV104" s="114">
        <f t="shared" ref="FHV104" si="1094">ROUND(FHT104*FHU104,0)</f>
        <v>9228</v>
      </c>
      <c r="FHW104" s="77">
        <f t="shared" ref="FHW104" si="1095">FHV104*FHM104</f>
        <v>0</v>
      </c>
      <c r="FHX104" s="132" t="s">
        <v>23</v>
      </c>
      <c r="FHY104" s="99" t="s">
        <v>142</v>
      </c>
      <c r="FHZ104" s="99" t="s">
        <v>43</v>
      </c>
      <c r="FIA104" s="99" t="s">
        <v>40</v>
      </c>
      <c r="FIB104" s="99"/>
      <c r="FIC104" s="99"/>
      <c r="FID104" s="99">
        <v>6364</v>
      </c>
      <c r="FIE104" s="99">
        <v>0.1</v>
      </c>
      <c r="FIF104" s="106">
        <v>0.1</v>
      </c>
      <c r="FIG104" s="106">
        <v>0.25</v>
      </c>
      <c r="FIH104" s="106"/>
      <c r="FII104" s="107">
        <f t="shared" ref="FII104" si="1096">FID104*(1+FIE104+FIF104+FIG104+FIH104)</f>
        <v>9227.8000000000011</v>
      </c>
      <c r="FIJ104" s="114">
        <f t="shared" ref="FIJ104" si="1097">ROUND(FII104,0)</f>
        <v>9228</v>
      </c>
      <c r="FIK104" s="99">
        <v>1</v>
      </c>
      <c r="FIL104" s="114">
        <f t="shared" ref="FIL104" si="1098">ROUND(FIJ104*FIK104,0)</f>
        <v>9228</v>
      </c>
      <c r="FIM104" s="77">
        <f t="shared" ref="FIM104" si="1099">FIL104*FIC104</f>
        <v>0</v>
      </c>
      <c r="FIN104" s="132" t="s">
        <v>23</v>
      </c>
      <c r="FIO104" s="99" t="s">
        <v>142</v>
      </c>
      <c r="FIP104" s="99" t="s">
        <v>43</v>
      </c>
      <c r="FIQ104" s="99" t="s">
        <v>40</v>
      </c>
      <c r="FIR104" s="99"/>
      <c r="FIS104" s="99"/>
      <c r="FIT104" s="99">
        <v>6364</v>
      </c>
      <c r="FIU104" s="99">
        <v>0.1</v>
      </c>
      <c r="FIV104" s="106">
        <v>0.1</v>
      </c>
      <c r="FIW104" s="106">
        <v>0.25</v>
      </c>
      <c r="FIX104" s="106"/>
      <c r="FIY104" s="107">
        <f t="shared" ref="FIY104" si="1100">FIT104*(1+FIU104+FIV104+FIW104+FIX104)</f>
        <v>9227.8000000000011</v>
      </c>
      <c r="FIZ104" s="114">
        <f t="shared" ref="FIZ104" si="1101">ROUND(FIY104,0)</f>
        <v>9228</v>
      </c>
      <c r="FJA104" s="99">
        <v>1</v>
      </c>
      <c r="FJB104" s="114">
        <f t="shared" ref="FJB104" si="1102">ROUND(FIZ104*FJA104,0)</f>
        <v>9228</v>
      </c>
      <c r="FJC104" s="77">
        <f t="shared" ref="FJC104" si="1103">FJB104*FIS104</f>
        <v>0</v>
      </c>
      <c r="FJD104" s="132" t="s">
        <v>23</v>
      </c>
      <c r="FJE104" s="99" t="s">
        <v>142</v>
      </c>
      <c r="FJF104" s="99" t="s">
        <v>43</v>
      </c>
      <c r="FJG104" s="99" t="s">
        <v>40</v>
      </c>
      <c r="FJH104" s="99"/>
      <c r="FJI104" s="99"/>
      <c r="FJJ104" s="99">
        <v>6364</v>
      </c>
      <c r="FJK104" s="99">
        <v>0.1</v>
      </c>
      <c r="FJL104" s="106">
        <v>0.1</v>
      </c>
      <c r="FJM104" s="106">
        <v>0.25</v>
      </c>
      <c r="FJN104" s="106"/>
      <c r="FJO104" s="107">
        <f t="shared" ref="FJO104" si="1104">FJJ104*(1+FJK104+FJL104+FJM104+FJN104)</f>
        <v>9227.8000000000011</v>
      </c>
      <c r="FJP104" s="114">
        <f t="shared" ref="FJP104" si="1105">ROUND(FJO104,0)</f>
        <v>9228</v>
      </c>
      <c r="FJQ104" s="99">
        <v>1</v>
      </c>
      <c r="FJR104" s="114">
        <f t="shared" ref="FJR104" si="1106">ROUND(FJP104*FJQ104,0)</f>
        <v>9228</v>
      </c>
      <c r="FJS104" s="77">
        <f t="shared" ref="FJS104" si="1107">FJR104*FJI104</f>
        <v>0</v>
      </c>
      <c r="FJT104" s="132" t="s">
        <v>23</v>
      </c>
      <c r="FJU104" s="99" t="s">
        <v>142</v>
      </c>
      <c r="FJV104" s="99" t="s">
        <v>43</v>
      </c>
      <c r="FJW104" s="99" t="s">
        <v>40</v>
      </c>
      <c r="FJX104" s="99"/>
      <c r="FJY104" s="99"/>
      <c r="FJZ104" s="99">
        <v>6364</v>
      </c>
      <c r="FKA104" s="99">
        <v>0.1</v>
      </c>
      <c r="FKB104" s="106">
        <v>0.1</v>
      </c>
      <c r="FKC104" s="106">
        <v>0.25</v>
      </c>
      <c r="FKD104" s="106"/>
      <c r="FKE104" s="107">
        <f t="shared" ref="FKE104" si="1108">FJZ104*(1+FKA104+FKB104+FKC104+FKD104)</f>
        <v>9227.8000000000011</v>
      </c>
      <c r="FKF104" s="114">
        <f t="shared" ref="FKF104" si="1109">ROUND(FKE104,0)</f>
        <v>9228</v>
      </c>
      <c r="FKG104" s="99">
        <v>1</v>
      </c>
      <c r="FKH104" s="114">
        <f t="shared" ref="FKH104" si="1110">ROUND(FKF104*FKG104,0)</f>
        <v>9228</v>
      </c>
      <c r="FKI104" s="77">
        <f t="shared" ref="FKI104" si="1111">FKH104*FJY104</f>
        <v>0</v>
      </c>
      <c r="FKJ104" s="132" t="s">
        <v>23</v>
      </c>
      <c r="FKK104" s="99" t="s">
        <v>142</v>
      </c>
      <c r="FKL104" s="99" t="s">
        <v>43</v>
      </c>
      <c r="FKM104" s="99" t="s">
        <v>40</v>
      </c>
      <c r="FKN104" s="99"/>
      <c r="FKO104" s="99"/>
      <c r="FKP104" s="99">
        <v>6364</v>
      </c>
      <c r="FKQ104" s="99">
        <v>0.1</v>
      </c>
      <c r="FKR104" s="106">
        <v>0.1</v>
      </c>
      <c r="FKS104" s="106">
        <v>0.25</v>
      </c>
      <c r="FKT104" s="106"/>
      <c r="FKU104" s="107">
        <f t="shared" ref="FKU104" si="1112">FKP104*(1+FKQ104+FKR104+FKS104+FKT104)</f>
        <v>9227.8000000000011</v>
      </c>
      <c r="FKV104" s="114">
        <f t="shared" ref="FKV104" si="1113">ROUND(FKU104,0)</f>
        <v>9228</v>
      </c>
      <c r="FKW104" s="99">
        <v>1</v>
      </c>
      <c r="FKX104" s="114">
        <f t="shared" ref="FKX104" si="1114">ROUND(FKV104*FKW104,0)</f>
        <v>9228</v>
      </c>
      <c r="FKY104" s="77">
        <f t="shared" ref="FKY104" si="1115">FKX104*FKO104</f>
        <v>0</v>
      </c>
      <c r="FKZ104" s="132" t="s">
        <v>23</v>
      </c>
      <c r="FLA104" s="99" t="s">
        <v>142</v>
      </c>
      <c r="FLB104" s="99" t="s">
        <v>43</v>
      </c>
      <c r="FLC104" s="99" t="s">
        <v>40</v>
      </c>
      <c r="FLD104" s="99"/>
      <c r="FLE104" s="99"/>
      <c r="FLF104" s="99">
        <v>6364</v>
      </c>
      <c r="FLG104" s="99">
        <v>0.1</v>
      </c>
      <c r="FLH104" s="106">
        <v>0.1</v>
      </c>
      <c r="FLI104" s="106">
        <v>0.25</v>
      </c>
      <c r="FLJ104" s="106"/>
      <c r="FLK104" s="107">
        <f t="shared" ref="FLK104" si="1116">FLF104*(1+FLG104+FLH104+FLI104+FLJ104)</f>
        <v>9227.8000000000011</v>
      </c>
      <c r="FLL104" s="114">
        <f t="shared" ref="FLL104" si="1117">ROUND(FLK104,0)</f>
        <v>9228</v>
      </c>
      <c r="FLM104" s="99">
        <v>1</v>
      </c>
      <c r="FLN104" s="114">
        <f t="shared" ref="FLN104" si="1118">ROUND(FLL104*FLM104,0)</f>
        <v>9228</v>
      </c>
      <c r="FLO104" s="77">
        <f t="shared" ref="FLO104" si="1119">FLN104*FLE104</f>
        <v>0</v>
      </c>
      <c r="FLP104" s="132" t="s">
        <v>23</v>
      </c>
      <c r="FLQ104" s="99" t="s">
        <v>142</v>
      </c>
      <c r="FLR104" s="99" t="s">
        <v>43</v>
      </c>
      <c r="FLS104" s="99" t="s">
        <v>40</v>
      </c>
      <c r="FLT104" s="99"/>
      <c r="FLU104" s="99"/>
      <c r="FLV104" s="99">
        <v>6364</v>
      </c>
      <c r="FLW104" s="99">
        <v>0.1</v>
      </c>
      <c r="FLX104" s="106">
        <v>0.1</v>
      </c>
      <c r="FLY104" s="106">
        <v>0.25</v>
      </c>
      <c r="FLZ104" s="106"/>
      <c r="FMA104" s="107">
        <f t="shared" ref="FMA104" si="1120">FLV104*(1+FLW104+FLX104+FLY104+FLZ104)</f>
        <v>9227.8000000000011</v>
      </c>
      <c r="FMB104" s="114">
        <f t="shared" ref="FMB104" si="1121">ROUND(FMA104,0)</f>
        <v>9228</v>
      </c>
      <c r="FMC104" s="99">
        <v>1</v>
      </c>
      <c r="FMD104" s="114">
        <f t="shared" ref="FMD104" si="1122">ROUND(FMB104*FMC104,0)</f>
        <v>9228</v>
      </c>
      <c r="FME104" s="77">
        <f t="shared" ref="FME104" si="1123">FMD104*FLU104</f>
        <v>0</v>
      </c>
      <c r="FMF104" s="132" t="s">
        <v>23</v>
      </c>
      <c r="FMG104" s="99" t="s">
        <v>142</v>
      </c>
      <c r="FMH104" s="99" t="s">
        <v>43</v>
      </c>
      <c r="FMI104" s="99" t="s">
        <v>40</v>
      </c>
      <c r="FMJ104" s="99"/>
      <c r="FMK104" s="99"/>
      <c r="FML104" s="99">
        <v>6364</v>
      </c>
      <c r="FMM104" s="99">
        <v>0.1</v>
      </c>
      <c r="FMN104" s="106">
        <v>0.1</v>
      </c>
      <c r="FMO104" s="106">
        <v>0.25</v>
      </c>
      <c r="FMP104" s="106"/>
      <c r="FMQ104" s="107">
        <f t="shared" ref="FMQ104" si="1124">FML104*(1+FMM104+FMN104+FMO104+FMP104)</f>
        <v>9227.8000000000011</v>
      </c>
      <c r="FMR104" s="114">
        <f t="shared" ref="FMR104" si="1125">ROUND(FMQ104,0)</f>
        <v>9228</v>
      </c>
      <c r="FMS104" s="99">
        <v>1</v>
      </c>
      <c r="FMT104" s="114">
        <f t="shared" ref="FMT104" si="1126">ROUND(FMR104*FMS104,0)</f>
        <v>9228</v>
      </c>
      <c r="FMU104" s="77">
        <f t="shared" ref="FMU104" si="1127">FMT104*FMK104</f>
        <v>0</v>
      </c>
      <c r="FMV104" s="132" t="s">
        <v>23</v>
      </c>
      <c r="FMW104" s="99" t="s">
        <v>142</v>
      </c>
      <c r="FMX104" s="99" t="s">
        <v>43</v>
      </c>
      <c r="FMY104" s="99" t="s">
        <v>40</v>
      </c>
      <c r="FMZ104" s="99"/>
      <c r="FNA104" s="99"/>
      <c r="FNB104" s="99">
        <v>6364</v>
      </c>
      <c r="FNC104" s="99">
        <v>0.1</v>
      </c>
      <c r="FND104" s="106">
        <v>0.1</v>
      </c>
      <c r="FNE104" s="106">
        <v>0.25</v>
      </c>
      <c r="FNF104" s="106"/>
      <c r="FNG104" s="107">
        <f t="shared" ref="FNG104" si="1128">FNB104*(1+FNC104+FND104+FNE104+FNF104)</f>
        <v>9227.8000000000011</v>
      </c>
      <c r="FNH104" s="114">
        <f t="shared" ref="FNH104" si="1129">ROUND(FNG104,0)</f>
        <v>9228</v>
      </c>
      <c r="FNI104" s="99">
        <v>1</v>
      </c>
      <c r="FNJ104" s="114">
        <f t="shared" ref="FNJ104" si="1130">ROUND(FNH104*FNI104,0)</f>
        <v>9228</v>
      </c>
      <c r="FNK104" s="77">
        <f t="shared" ref="FNK104" si="1131">FNJ104*FNA104</f>
        <v>0</v>
      </c>
      <c r="FNL104" s="132" t="s">
        <v>23</v>
      </c>
      <c r="FNM104" s="99" t="s">
        <v>142</v>
      </c>
      <c r="FNN104" s="99" t="s">
        <v>43</v>
      </c>
      <c r="FNO104" s="99" t="s">
        <v>40</v>
      </c>
      <c r="FNP104" s="99"/>
      <c r="FNQ104" s="99"/>
      <c r="FNR104" s="99">
        <v>6364</v>
      </c>
      <c r="FNS104" s="99">
        <v>0.1</v>
      </c>
      <c r="FNT104" s="106">
        <v>0.1</v>
      </c>
      <c r="FNU104" s="106">
        <v>0.25</v>
      </c>
      <c r="FNV104" s="106"/>
      <c r="FNW104" s="107">
        <f t="shared" ref="FNW104" si="1132">FNR104*(1+FNS104+FNT104+FNU104+FNV104)</f>
        <v>9227.8000000000011</v>
      </c>
      <c r="FNX104" s="114">
        <f t="shared" ref="FNX104" si="1133">ROUND(FNW104,0)</f>
        <v>9228</v>
      </c>
      <c r="FNY104" s="99">
        <v>1</v>
      </c>
      <c r="FNZ104" s="114">
        <f t="shared" ref="FNZ104" si="1134">ROUND(FNX104*FNY104,0)</f>
        <v>9228</v>
      </c>
      <c r="FOA104" s="77">
        <f t="shared" ref="FOA104" si="1135">FNZ104*FNQ104</f>
        <v>0</v>
      </c>
      <c r="FOB104" s="132" t="s">
        <v>23</v>
      </c>
      <c r="FOC104" s="99" t="s">
        <v>142</v>
      </c>
      <c r="FOD104" s="99" t="s">
        <v>43</v>
      </c>
      <c r="FOE104" s="99" t="s">
        <v>40</v>
      </c>
      <c r="FOF104" s="99"/>
      <c r="FOG104" s="99"/>
      <c r="FOH104" s="99">
        <v>6364</v>
      </c>
      <c r="FOI104" s="99">
        <v>0.1</v>
      </c>
      <c r="FOJ104" s="106">
        <v>0.1</v>
      </c>
      <c r="FOK104" s="106">
        <v>0.25</v>
      </c>
      <c r="FOL104" s="106"/>
      <c r="FOM104" s="107">
        <f t="shared" ref="FOM104" si="1136">FOH104*(1+FOI104+FOJ104+FOK104+FOL104)</f>
        <v>9227.8000000000011</v>
      </c>
      <c r="FON104" s="114">
        <f t="shared" ref="FON104" si="1137">ROUND(FOM104,0)</f>
        <v>9228</v>
      </c>
      <c r="FOO104" s="99">
        <v>1</v>
      </c>
      <c r="FOP104" s="114">
        <f t="shared" ref="FOP104" si="1138">ROUND(FON104*FOO104,0)</f>
        <v>9228</v>
      </c>
      <c r="FOQ104" s="77">
        <f t="shared" ref="FOQ104" si="1139">FOP104*FOG104</f>
        <v>0</v>
      </c>
      <c r="FOR104" s="132" t="s">
        <v>23</v>
      </c>
      <c r="FOS104" s="99" t="s">
        <v>142</v>
      </c>
      <c r="FOT104" s="99" t="s">
        <v>43</v>
      </c>
      <c r="FOU104" s="99" t="s">
        <v>40</v>
      </c>
      <c r="FOV104" s="99"/>
      <c r="FOW104" s="99"/>
      <c r="FOX104" s="99">
        <v>6364</v>
      </c>
      <c r="FOY104" s="99">
        <v>0.1</v>
      </c>
      <c r="FOZ104" s="106">
        <v>0.1</v>
      </c>
      <c r="FPA104" s="106">
        <v>0.25</v>
      </c>
      <c r="FPB104" s="106"/>
      <c r="FPC104" s="107">
        <f t="shared" ref="FPC104" si="1140">FOX104*(1+FOY104+FOZ104+FPA104+FPB104)</f>
        <v>9227.8000000000011</v>
      </c>
      <c r="FPD104" s="114">
        <f t="shared" ref="FPD104" si="1141">ROUND(FPC104,0)</f>
        <v>9228</v>
      </c>
      <c r="FPE104" s="99">
        <v>1</v>
      </c>
      <c r="FPF104" s="114">
        <f t="shared" ref="FPF104" si="1142">ROUND(FPD104*FPE104,0)</f>
        <v>9228</v>
      </c>
      <c r="FPG104" s="77">
        <f t="shared" ref="FPG104" si="1143">FPF104*FOW104</f>
        <v>0</v>
      </c>
      <c r="FPH104" s="132" t="s">
        <v>23</v>
      </c>
      <c r="FPI104" s="99" t="s">
        <v>142</v>
      </c>
      <c r="FPJ104" s="99" t="s">
        <v>43</v>
      </c>
      <c r="FPK104" s="99" t="s">
        <v>40</v>
      </c>
      <c r="FPL104" s="99"/>
      <c r="FPM104" s="99"/>
      <c r="FPN104" s="99">
        <v>6364</v>
      </c>
      <c r="FPO104" s="99">
        <v>0.1</v>
      </c>
      <c r="FPP104" s="106">
        <v>0.1</v>
      </c>
      <c r="FPQ104" s="106">
        <v>0.25</v>
      </c>
      <c r="FPR104" s="106"/>
      <c r="FPS104" s="107">
        <f t="shared" ref="FPS104" si="1144">FPN104*(1+FPO104+FPP104+FPQ104+FPR104)</f>
        <v>9227.8000000000011</v>
      </c>
      <c r="FPT104" s="114">
        <f t="shared" ref="FPT104" si="1145">ROUND(FPS104,0)</f>
        <v>9228</v>
      </c>
      <c r="FPU104" s="99">
        <v>1</v>
      </c>
      <c r="FPV104" s="114">
        <f t="shared" ref="FPV104" si="1146">ROUND(FPT104*FPU104,0)</f>
        <v>9228</v>
      </c>
      <c r="FPW104" s="77">
        <f t="shared" ref="FPW104" si="1147">FPV104*FPM104</f>
        <v>0</v>
      </c>
      <c r="FPX104" s="132" t="s">
        <v>23</v>
      </c>
      <c r="FPY104" s="99" t="s">
        <v>142</v>
      </c>
      <c r="FPZ104" s="99" t="s">
        <v>43</v>
      </c>
      <c r="FQA104" s="99" t="s">
        <v>40</v>
      </c>
      <c r="FQB104" s="99"/>
      <c r="FQC104" s="99"/>
      <c r="FQD104" s="99">
        <v>6364</v>
      </c>
      <c r="FQE104" s="99">
        <v>0.1</v>
      </c>
      <c r="FQF104" s="106">
        <v>0.1</v>
      </c>
      <c r="FQG104" s="106">
        <v>0.25</v>
      </c>
      <c r="FQH104" s="106"/>
      <c r="FQI104" s="107">
        <f t="shared" ref="FQI104" si="1148">FQD104*(1+FQE104+FQF104+FQG104+FQH104)</f>
        <v>9227.8000000000011</v>
      </c>
      <c r="FQJ104" s="114">
        <f t="shared" ref="FQJ104" si="1149">ROUND(FQI104,0)</f>
        <v>9228</v>
      </c>
      <c r="FQK104" s="99">
        <v>1</v>
      </c>
      <c r="FQL104" s="114">
        <f t="shared" ref="FQL104" si="1150">ROUND(FQJ104*FQK104,0)</f>
        <v>9228</v>
      </c>
      <c r="FQM104" s="77">
        <f t="shared" ref="FQM104" si="1151">FQL104*FQC104</f>
        <v>0</v>
      </c>
      <c r="FQN104" s="132" t="s">
        <v>23</v>
      </c>
      <c r="FQO104" s="99" t="s">
        <v>142</v>
      </c>
      <c r="FQP104" s="99" t="s">
        <v>43</v>
      </c>
      <c r="FQQ104" s="99" t="s">
        <v>40</v>
      </c>
      <c r="FQR104" s="99"/>
      <c r="FQS104" s="99"/>
      <c r="FQT104" s="99">
        <v>6364</v>
      </c>
      <c r="FQU104" s="99">
        <v>0.1</v>
      </c>
      <c r="FQV104" s="106">
        <v>0.1</v>
      </c>
      <c r="FQW104" s="106">
        <v>0.25</v>
      </c>
      <c r="FQX104" s="106"/>
      <c r="FQY104" s="107">
        <f t="shared" ref="FQY104" si="1152">FQT104*(1+FQU104+FQV104+FQW104+FQX104)</f>
        <v>9227.8000000000011</v>
      </c>
      <c r="FQZ104" s="114">
        <f t="shared" ref="FQZ104" si="1153">ROUND(FQY104,0)</f>
        <v>9228</v>
      </c>
      <c r="FRA104" s="99">
        <v>1</v>
      </c>
      <c r="FRB104" s="114">
        <f t="shared" ref="FRB104" si="1154">ROUND(FQZ104*FRA104,0)</f>
        <v>9228</v>
      </c>
      <c r="FRC104" s="77">
        <f t="shared" ref="FRC104" si="1155">FRB104*FQS104</f>
        <v>0</v>
      </c>
      <c r="FRD104" s="132" t="s">
        <v>23</v>
      </c>
      <c r="FRE104" s="99" t="s">
        <v>142</v>
      </c>
      <c r="FRF104" s="99" t="s">
        <v>43</v>
      </c>
      <c r="FRG104" s="99" t="s">
        <v>40</v>
      </c>
      <c r="FRH104" s="99"/>
      <c r="FRI104" s="99"/>
      <c r="FRJ104" s="99">
        <v>6364</v>
      </c>
      <c r="FRK104" s="99">
        <v>0.1</v>
      </c>
      <c r="FRL104" s="106">
        <v>0.1</v>
      </c>
      <c r="FRM104" s="106">
        <v>0.25</v>
      </c>
      <c r="FRN104" s="106"/>
      <c r="FRO104" s="107">
        <f t="shared" ref="FRO104" si="1156">FRJ104*(1+FRK104+FRL104+FRM104+FRN104)</f>
        <v>9227.8000000000011</v>
      </c>
      <c r="FRP104" s="114">
        <f t="shared" ref="FRP104" si="1157">ROUND(FRO104,0)</f>
        <v>9228</v>
      </c>
      <c r="FRQ104" s="99">
        <v>1</v>
      </c>
      <c r="FRR104" s="114">
        <f t="shared" ref="FRR104" si="1158">ROUND(FRP104*FRQ104,0)</f>
        <v>9228</v>
      </c>
      <c r="FRS104" s="77">
        <f t="shared" ref="FRS104" si="1159">FRR104*FRI104</f>
        <v>0</v>
      </c>
      <c r="FRT104" s="132" t="s">
        <v>23</v>
      </c>
      <c r="FRU104" s="99" t="s">
        <v>142</v>
      </c>
      <c r="FRV104" s="99" t="s">
        <v>43</v>
      </c>
      <c r="FRW104" s="99" t="s">
        <v>40</v>
      </c>
      <c r="FRX104" s="99"/>
      <c r="FRY104" s="99"/>
      <c r="FRZ104" s="99">
        <v>6364</v>
      </c>
      <c r="FSA104" s="99">
        <v>0.1</v>
      </c>
      <c r="FSB104" s="106">
        <v>0.1</v>
      </c>
      <c r="FSC104" s="106">
        <v>0.25</v>
      </c>
      <c r="FSD104" s="106"/>
      <c r="FSE104" s="107">
        <f t="shared" ref="FSE104" si="1160">FRZ104*(1+FSA104+FSB104+FSC104+FSD104)</f>
        <v>9227.8000000000011</v>
      </c>
      <c r="FSF104" s="114">
        <f t="shared" ref="FSF104" si="1161">ROUND(FSE104,0)</f>
        <v>9228</v>
      </c>
      <c r="FSG104" s="99">
        <v>1</v>
      </c>
      <c r="FSH104" s="114">
        <f t="shared" ref="FSH104" si="1162">ROUND(FSF104*FSG104,0)</f>
        <v>9228</v>
      </c>
      <c r="FSI104" s="77">
        <f t="shared" ref="FSI104" si="1163">FSH104*FRY104</f>
        <v>0</v>
      </c>
      <c r="FSJ104" s="132" t="s">
        <v>23</v>
      </c>
      <c r="FSK104" s="99" t="s">
        <v>142</v>
      </c>
      <c r="FSL104" s="99" t="s">
        <v>43</v>
      </c>
      <c r="FSM104" s="99" t="s">
        <v>40</v>
      </c>
      <c r="FSN104" s="99"/>
      <c r="FSO104" s="99"/>
      <c r="FSP104" s="99">
        <v>6364</v>
      </c>
      <c r="FSQ104" s="99">
        <v>0.1</v>
      </c>
      <c r="FSR104" s="106">
        <v>0.1</v>
      </c>
      <c r="FSS104" s="106">
        <v>0.25</v>
      </c>
      <c r="FST104" s="106"/>
      <c r="FSU104" s="107">
        <f t="shared" ref="FSU104" si="1164">FSP104*(1+FSQ104+FSR104+FSS104+FST104)</f>
        <v>9227.8000000000011</v>
      </c>
      <c r="FSV104" s="114">
        <f t="shared" ref="FSV104" si="1165">ROUND(FSU104,0)</f>
        <v>9228</v>
      </c>
      <c r="FSW104" s="99">
        <v>1</v>
      </c>
      <c r="FSX104" s="114">
        <f t="shared" ref="FSX104" si="1166">ROUND(FSV104*FSW104,0)</f>
        <v>9228</v>
      </c>
      <c r="FSY104" s="77">
        <f t="shared" ref="FSY104" si="1167">FSX104*FSO104</f>
        <v>0</v>
      </c>
      <c r="FSZ104" s="132" t="s">
        <v>23</v>
      </c>
      <c r="FTA104" s="99" t="s">
        <v>142</v>
      </c>
      <c r="FTB104" s="99" t="s">
        <v>43</v>
      </c>
      <c r="FTC104" s="99" t="s">
        <v>40</v>
      </c>
      <c r="FTD104" s="99"/>
      <c r="FTE104" s="99"/>
      <c r="FTF104" s="99">
        <v>6364</v>
      </c>
      <c r="FTG104" s="99">
        <v>0.1</v>
      </c>
      <c r="FTH104" s="106">
        <v>0.1</v>
      </c>
      <c r="FTI104" s="106">
        <v>0.25</v>
      </c>
      <c r="FTJ104" s="106"/>
      <c r="FTK104" s="107">
        <f t="shared" ref="FTK104" si="1168">FTF104*(1+FTG104+FTH104+FTI104+FTJ104)</f>
        <v>9227.8000000000011</v>
      </c>
      <c r="FTL104" s="114">
        <f t="shared" ref="FTL104" si="1169">ROUND(FTK104,0)</f>
        <v>9228</v>
      </c>
      <c r="FTM104" s="99">
        <v>1</v>
      </c>
      <c r="FTN104" s="114">
        <f t="shared" ref="FTN104" si="1170">ROUND(FTL104*FTM104,0)</f>
        <v>9228</v>
      </c>
      <c r="FTO104" s="77">
        <f t="shared" ref="FTO104" si="1171">FTN104*FTE104</f>
        <v>0</v>
      </c>
      <c r="FTP104" s="132" t="s">
        <v>23</v>
      </c>
      <c r="FTQ104" s="99" t="s">
        <v>142</v>
      </c>
      <c r="FTR104" s="99" t="s">
        <v>43</v>
      </c>
      <c r="FTS104" s="99" t="s">
        <v>40</v>
      </c>
      <c r="FTT104" s="99"/>
      <c r="FTU104" s="99"/>
      <c r="FTV104" s="99">
        <v>6364</v>
      </c>
      <c r="FTW104" s="99">
        <v>0.1</v>
      </c>
      <c r="FTX104" s="106">
        <v>0.1</v>
      </c>
      <c r="FTY104" s="106">
        <v>0.25</v>
      </c>
      <c r="FTZ104" s="106"/>
      <c r="FUA104" s="107">
        <f t="shared" ref="FUA104" si="1172">FTV104*(1+FTW104+FTX104+FTY104+FTZ104)</f>
        <v>9227.8000000000011</v>
      </c>
      <c r="FUB104" s="114">
        <f t="shared" ref="FUB104" si="1173">ROUND(FUA104,0)</f>
        <v>9228</v>
      </c>
      <c r="FUC104" s="99">
        <v>1</v>
      </c>
      <c r="FUD104" s="114">
        <f t="shared" ref="FUD104" si="1174">ROUND(FUB104*FUC104,0)</f>
        <v>9228</v>
      </c>
      <c r="FUE104" s="77">
        <f t="shared" ref="FUE104" si="1175">FUD104*FTU104</f>
        <v>0</v>
      </c>
      <c r="FUF104" s="132" t="s">
        <v>23</v>
      </c>
      <c r="FUG104" s="99" t="s">
        <v>142</v>
      </c>
      <c r="FUH104" s="99" t="s">
        <v>43</v>
      </c>
      <c r="FUI104" s="99" t="s">
        <v>40</v>
      </c>
      <c r="FUJ104" s="99"/>
      <c r="FUK104" s="99"/>
      <c r="FUL104" s="99">
        <v>6364</v>
      </c>
      <c r="FUM104" s="99">
        <v>0.1</v>
      </c>
      <c r="FUN104" s="106">
        <v>0.1</v>
      </c>
      <c r="FUO104" s="106">
        <v>0.25</v>
      </c>
      <c r="FUP104" s="106"/>
      <c r="FUQ104" s="107">
        <f t="shared" ref="FUQ104" si="1176">FUL104*(1+FUM104+FUN104+FUO104+FUP104)</f>
        <v>9227.8000000000011</v>
      </c>
      <c r="FUR104" s="114">
        <f t="shared" ref="FUR104" si="1177">ROUND(FUQ104,0)</f>
        <v>9228</v>
      </c>
      <c r="FUS104" s="99">
        <v>1</v>
      </c>
      <c r="FUT104" s="114">
        <f t="shared" ref="FUT104" si="1178">ROUND(FUR104*FUS104,0)</f>
        <v>9228</v>
      </c>
      <c r="FUU104" s="77">
        <f t="shared" ref="FUU104" si="1179">FUT104*FUK104</f>
        <v>0</v>
      </c>
      <c r="FUV104" s="132" t="s">
        <v>23</v>
      </c>
      <c r="FUW104" s="99" t="s">
        <v>142</v>
      </c>
      <c r="FUX104" s="99" t="s">
        <v>43</v>
      </c>
      <c r="FUY104" s="99" t="s">
        <v>40</v>
      </c>
      <c r="FUZ104" s="99"/>
      <c r="FVA104" s="99"/>
      <c r="FVB104" s="99">
        <v>6364</v>
      </c>
      <c r="FVC104" s="99">
        <v>0.1</v>
      </c>
      <c r="FVD104" s="106">
        <v>0.1</v>
      </c>
      <c r="FVE104" s="106">
        <v>0.25</v>
      </c>
      <c r="FVF104" s="106"/>
      <c r="FVG104" s="107">
        <f t="shared" ref="FVG104" si="1180">FVB104*(1+FVC104+FVD104+FVE104+FVF104)</f>
        <v>9227.8000000000011</v>
      </c>
      <c r="FVH104" s="114">
        <f t="shared" ref="FVH104" si="1181">ROUND(FVG104,0)</f>
        <v>9228</v>
      </c>
      <c r="FVI104" s="99">
        <v>1</v>
      </c>
      <c r="FVJ104" s="114">
        <f t="shared" ref="FVJ104" si="1182">ROUND(FVH104*FVI104,0)</f>
        <v>9228</v>
      </c>
      <c r="FVK104" s="77">
        <f t="shared" ref="FVK104" si="1183">FVJ104*FVA104</f>
        <v>0</v>
      </c>
      <c r="FVL104" s="132" t="s">
        <v>23</v>
      </c>
      <c r="FVM104" s="99" t="s">
        <v>142</v>
      </c>
      <c r="FVN104" s="99" t="s">
        <v>43</v>
      </c>
      <c r="FVO104" s="99" t="s">
        <v>40</v>
      </c>
      <c r="FVP104" s="99"/>
      <c r="FVQ104" s="99"/>
      <c r="FVR104" s="99">
        <v>6364</v>
      </c>
      <c r="FVS104" s="99">
        <v>0.1</v>
      </c>
      <c r="FVT104" s="106">
        <v>0.1</v>
      </c>
      <c r="FVU104" s="106">
        <v>0.25</v>
      </c>
      <c r="FVV104" s="106"/>
      <c r="FVW104" s="107">
        <f t="shared" ref="FVW104" si="1184">FVR104*(1+FVS104+FVT104+FVU104+FVV104)</f>
        <v>9227.8000000000011</v>
      </c>
      <c r="FVX104" s="114">
        <f t="shared" ref="FVX104" si="1185">ROUND(FVW104,0)</f>
        <v>9228</v>
      </c>
      <c r="FVY104" s="99">
        <v>1</v>
      </c>
      <c r="FVZ104" s="114">
        <f t="shared" ref="FVZ104" si="1186">ROUND(FVX104*FVY104,0)</f>
        <v>9228</v>
      </c>
      <c r="FWA104" s="77">
        <f t="shared" ref="FWA104" si="1187">FVZ104*FVQ104</f>
        <v>0</v>
      </c>
      <c r="FWB104" s="132" t="s">
        <v>23</v>
      </c>
      <c r="FWC104" s="99" t="s">
        <v>142</v>
      </c>
      <c r="FWD104" s="99" t="s">
        <v>43</v>
      </c>
      <c r="FWE104" s="99" t="s">
        <v>40</v>
      </c>
      <c r="FWF104" s="99"/>
      <c r="FWG104" s="99"/>
      <c r="FWH104" s="99">
        <v>6364</v>
      </c>
      <c r="FWI104" s="99">
        <v>0.1</v>
      </c>
      <c r="FWJ104" s="106">
        <v>0.1</v>
      </c>
      <c r="FWK104" s="106">
        <v>0.25</v>
      </c>
      <c r="FWL104" s="106"/>
      <c r="FWM104" s="107">
        <f t="shared" ref="FWM104" si="1188">FWH104*(1+FWI104+FWJ104+FWK104+FWL104)</f>
        <v>9227.8000000000011</v>
      </c>
      <c r="FWN104" s="114">
        <f t="shared" ref="FWN104" si="1189">ROUND(FWM104,0)</f>
        <v>9228</v>
      </c>
      <c r="FWO104" s="99">
        <v>1</v>
      </c>
      <c r="FWP104" s="114">
        <f t="shared" ref="FWP104" si="1190">ROUND(FWN104*FWO104,0)</f>
        <v>9228</v>
      </c>
      <c r="FWQ104" s="77">
        <f t="shared" ref="FWQ104" si="1191">FWP104*FWG104</f>
        <v>0</v>
      </c>
      <c r="FWR104" s="132" t="s">
        <v>23</v>
      </c>
      <c r="FWS104" s="99" t="s">
        <v>142</v>
      </c>
      <c r="FWT104" s="99" t="s">
        <v>43</v>
      </c>
      <c r="FWU104" s="99" t="s">
        <v>40</v>
      </c>
      <c r="FWV104" s="99"/>
      <c r="FWW104" s="99"/>
      <c r="FWX104" s="99">
        <v>6364</v>
      </c>
      <c r="FWY104" s="99">
        <v>0.1</v>
      </c>
      <c r="FWZ104" s="106">
        <v>0.1</v>
      </c>
      <c r="FXA104" s="106">
        <v>0.25</v>
      </c>
      <c r="FXB104" s="106"/>
      <c r="FXC104" s="107">
        <f t="shared" ref="FXC104" si="1192">FWX104*(1+FWY104+FWZ104+FXA104+FXB104)</f>
        <v>9227.8000000000011</v>
      </c>
      <c r="FXD104" s="114">
        <f t="shared" ref="FXD104" si="1193">ROUND(FXC104,0)</f>
        <v>9228</v>
      </c>
      <c r="FXE104" s="99">
        <v>1</v>
      </c>
      <c r="FXF104" s="114">
        <f t="shared" ref="FXF104" si="1194">ROUND(FXD104*FXE104,0)</f>
        <v>9228</v>
      </c>
      <c r="FXG104" s="77">
        <f t="shared" ref="FXG104" si="1195">FXF104*FWW104</f>
        <v>0</v>
      </c>
      <c r="FXH104" s="132" t="s">
        <v>23</v>
      </c>
      <c r="FXI104" s="99" t="s">
        <v>142</v>
      </c>
      <c r="FXJ104" s="99" t="s">
        <v>43</v>
      </c>
      <c r="FXK104" s="99" t="s">
        <v>40</v>
      </c>
      <c r="FXL104" s="99"/>
      <c r="FXM104" s="99"/>
      <c r="FXN104" s="99">
        <v>6364</v>
      </c>
      <c r="FXO104" s="99">
        <v>0.1</v>
      </c>
      <c r="FXP104" s="106">
        <v>0.1</v>
      </c>
      <c r="FXQ104" s="106">
        <v>0.25</v>
      </c>
      <c r="FXR104" s="106"/>
      <c r="FXS104" s="107">
        <f t="shared" ref="FXS104" si="1196">FXN104*(1+FXO104+FXP104+FXQ104+FXR104)</f>
        <v>9227.8000000000011</v>
      </c>
      <c r="FXT104" s="114">
        <f t="shared" ref="FXT104" si="1197">ROUND(FXS104,0)</f>
        <v>9228</v>
      </c>
      <c r="FXU104" s="99">
        <v>1</v>
      </c>
      <c r="FXV104" s="114">
        <f t="shared" ref="FXV104" si="1198">ROUND(FXT104*FXU104,0)</f>
        <v>9228</v>
      </c>
      <c r="FXW104" s="77">
        <f t="shared" ref="FXW104" si="1199">FXV104*FXM104</f>
        <v>0</v>
      </c>
      <c r="FXX104" s="132" t="s">
        <v>23</v>
      </c>
      <c r="FXY104" s="99" t="s">
        <v>142</v>
      </c>
      <c r="FXZ104" s="99" t="s">
        <v>43</v>
      </c>
      <c r="FYA104" s="99" t="s">
        <v>40</v>
      </c>
      <c r="FYB104" s="99"/>
      <c r="FYC104" s="99"/>
      <c r="FYD104" s="99">
        <v>6364</v>
      </c>
      <c r="FYE104" s="99">
        <v>0.1</v>
      </c>
      <c r="FYF104" s="106">
        <v>0.1</v>
      </c>
      <c r="FYG104" s="106">
        <v>0.25</v>
      </c>
      <c r="FYH104" s="106"/>
      <c r="FYI104" s="107">
        <f t="shared" ref="FYI104" si="1200">FYD104*(1+FYE104+FYF104+FYG104+FYH104)</f>
        <v>9227.8000000000011</v>
      </c>
      <c r="FYJ104" s="114">
        <f t="shared" ref="FYJ104" si="1201">ROUND(FYI104,0)</f>
        <v>9228</v>
      </c>
      <c r="FYK104" s="99">
        <v>1</v>
      </c>
      <c r="FYL104" s="114">
        <f t="shared" ref="FYL104" si="1202">ROUND(FYJ104*FYK104,0)</f>
        <v>9228</v>
      </c>
      <c r="FYM104" s="77">
        <f t="shared" ref="FYM104" si="1203">FYL104*FYC104</f>
        <v>0</v>
      </c>
      <c r="FYN104" s="132" t="s">
        <v>23</v>
      </c>
      <c r="FYO104" s="99" t="s">
        <v>142</v>
      </c>
      <c r="FYP104" s="99" t="s">
        <v>43</v>
      </c>
      <c r="FYQ104" s="99" t="s">
        <v>40</v>
      </c>
      <c r="FYR104" s="99"/>
      <c r="FYS104" s="99"/>
      <c r="FYT104" s="99">
        <v>6364</v>
      </c>
      <c r="FYU104" s="99">
        <v>0.1</v>
      </c>
      <c r="FYV104" s="106">
        <v>0.1</v>
      </c>
      <c r="FYW104" s="106">
        <v>0.25</v>
      </c>
      <c r="FYX104" s="106"/>
      <c r="FYY104" s="107">
        <f t="shared" ref="FYY104" si="1204">FYT104*(1+FYU104+FYV104+FYW104+FYX104)</f>
        <v>9227.8000000000011</v>
      </c>
      <c r="FYZ104" s="114">
        <f t="shared" ref="FYZ104" si="1205">ROUND(FYY104,0)</f>
        <v>9228</v>
      </c>
      <c r="FZA104" s="99">
        <v>1</v>
      </c>
      <c r="FZB104" s="114">
        <f t="shared" ref="FZB104" si="1206">ROUND(FYZ104*FZA104,0)</f>
        <v>9228</v>
      </c>
      <c r="FZC104" s="77">
        <f t="shared" ref="FZC104" si="1207">FZB104*FYS104</f>
        <v>0</v>
      </c>
      <c r="FZD104" s="132" t="s">
        <v>23</v>
      </c>
      <c r="FZE104" s="99" t="s">
        <v>142</v>
      </c>
      <c r="FZF104" s="99" t="s">
        <v>43</v>
      </c>
      <c r="FZG104" s="99" t="s">
        <v>40</v>
      </c>
      <c r="FZH104" s="99"/>
      <c r="FZI104" s="99"/>
      <c r="FZJ104" s="99">
        <v>6364</v>
      </c>
      <c r="FZK104" s="99">
        <v>0.1</v>
      </c>
      <c r="FZL104" s="106">
        <v>0.1</v>
      </c>
      <c r="FZM104" s="106">
        <v>0.25</v>
      </c>
      <c r="FZN104" s="106"/>
      <c r="FZO104" s="107">
        <f t="shared" ref="FZO104" si="1208">FZJ104*(1+FZK104+FZL104+FZM104+FZN104)</f>
        <v>9227.8000000000011</v>
      </c>
      <c r="FZP104" s="114">
        <f t="shared" ref="FZP104" si="1209">ROUND(FZO104,0)</f>
        <v>9228</v>
      </c>
      <c r="FZQ104" s="99">
        <v>1</v>
      </c>
      <c r="FZR104" s="114">
        <f t="shared" ref="FZR104" si="1210">ROUND(FZP104*FZQ104,0)</f>
        <v>9228</v>
      </c>
      <c r="FZS104" s="77">
        <f t="shared" ref="FZS104" si="1211">FZR104*FZI104</f>
        <v>0</v>
      </c>
      <c r="FZT104" s="132" t="s">
        <v>23</v>
      </c>
      <c r="FZU104" s="99" t="s">
        <v>142</v>
      </c>
      <c r="FZV104" s="99" t="s">
        <v>43</v>
      </c>
      <c r="FZW104" s="99" t="s">
        <v>40</v>
      </c>
      <c r="FZX104" s="99"/>
      <c r="FZY104" s="99"/>
      <c r="FZZ104" s="99">
        <v>6364</v>
      </c>
      <c r="GAA104" s="99">
        <v>0.1</v>
      </c>
      <c r="GAB104" s="106">
        <v>0.1</v>
      </c>
      <c r="GAC104" s="106">
        <v>0.25</v>
      </c>
      <c r="GAD104" s="106"/>
      <c r="GAE104" s="107">
        <f t="shared" ref="GAE104" si="1212">FZZ104*(1+GAA104+GAB104+GAC104+GAD104)</f>
        <v>9227.8000000000011</v>
      </c>
      <c r="GAF104" s="114">
        <f t="shared" ref="GAF104" si="1213">ROUND(GAE104,0)</f>
        <v>9228</v>
      </c>
      <c r="GAG104" s="99">
        <v>1</v>
      </c>
      <c r="GAH104" s="114">
        <f t="shared" ref="GAH104" si="1214">ROUND(GAF104*GAG104,0)</f>
        <v>9228</v>
      </c>
      <c r="GAI104" s="77">
        <f t="shared" ref="GAI104" si="1215">GAH104*FZY104</f>
        <v>0</v>
      </c>
      <c r="GAJ104" s="132" t="s">
        <v>23</v>
      </c>
      <c r="GAK104" s="99" t="s">
        <v>142</v>
      </c>
      <c r="GAL104" s="99" t="s">
        <v>43</v>
      </c>
      <c r="GAM104" s="99" t="s">
        <v>40</v>
      </c>
      <c r="GAN104" s="99"/>
      <c r="GAO104" s="99"/>
      <c r="GAP104" s="99">
        <v>6364</v>
      </c>
      <c r="GAQ104" s="99">
        <v>0.1</v>
      </c>
      <c r="GAR104" s="106">
        <v>0.1</v>
      </c>
      <c r="GAS104" s="106">
        <v>0.25</v>
      </c>
      <c r="GAT104" s="106"/>
      <c r="GAU104" s="107">
        <f t="shared" ref="GAU104" si="1216">GAP104*(1+GAQ104+GAR104+GAS104+GAT104)</f>
        <v>9227.8000000000011</v>
      </c>
      <c r="GAV104" s="114">
        <f t="shared" ref="GAV104" si="1217">ROUND(GAU104,0)</f>
        <v>9228</v>
      </c>
      <c r="GAW104" s="99">
        <v>1</v>
      </c>
      <c r="GAX104" s="114">
        <f t="shared" ref="GAX104" si="1218">ROUND(GAV104*GAW104,0)</f>
        <v>9228</v>
      </c>
      <c r="GAY104" s="77">
        <f t="shared" ref="GAY104" si="1219">GAX104*GAO104</f>
        <v>0</v>
      </c>
      <c r="GAZ104" s="132" t="s">
        <v>23</v>
      </c>
      <c r="GBA104" s="99" t="s">
        <v>142</v>
      </c>
      <c r="GBB104" s="99" t="s">
        <v>43</v>
      </c>
      <c r="GBC104" s="99" t="s">
        <v>40</v>
      </c>
      <c r="GBD104" s="99"/>
      <c r="GBE104" s="99"/>
      <c r="GBF104" s="99">
        <v>6364</v>
      </c>
      <c r="GBG104" s="99">
        <v>0.1</v>
      </c>
      <c r="GBH104" s="106">
        <v>0.1</v>
      </c>
      <c r="GBI104" s="106">
        <v>0.25</v>
      </c>
      <c r="GBJ104" s="106"/>
      <c r="GBK104" s="107">
        <f t="shared" ref="GBK104" si="1220">GBF104*(1+GBG104+GBH104+GBI104+GBJ104)</f>
        <v>9227.8000000000011</v>
      </c>
      <c r="GBL104" s="114">
        <f t="shared" ref="GBL104" si="1221">ROUND(GBK104,0)</f>
        <v>9228</v>
      </c>
      <c r="GBM104" s="99">
        <v>1</v>
      </c>
      <c r="GBN104" s="114">
        <f t="shared" ref="GBN104" si="1222">ROUND(GBL104*GBM104,0)</f>
        <v>9228</v>
      </c>
      <c r="GBO104" s="77">
        <f t="shared" ref="GBO104" si="1223">GBN104*GBE104</f>
        <v>0</v>
      </c>
      <c r="GBP104" s="132" t="s">
        <v>23</v>
      </c>
      <c r="GBQ104" s="99" t="s">
        <v>142</v>
      </c>
      <c r="GBR104" s="99" t="s">
        <v>43</v>
      </c>
      <c r="GBS104" s="99" t="s">
        <v>40</v>
      </c>
      <c r="GBT104" s="99"/>
      <c r="GBU104" s="99"/>
      <c r="GBV104" s="99">
        <v>6364</v>
      </c>
      <c r="GBW104" s="99">
        <v>0.1</v>
      </c>
      <c r="GBX104" s="106">
        <v>0.1</v>
      </c>
      <c r="GBY104" s="106">
        <v>0.25</v>
      </c>
      <c r="GBZ104" s="106"/>
      <c r="GCA104" s="107">
        <f t="shared" ref="GCA104" si="1224">GBV104*(1+GBW104+GBX104+GBY104+GBZ104)</f>
        <v>9227.8000000000011</v>
      </c>
      <c r="GCB104" s="114">
        <f t="shared" ref="GCB104" si="1225">ROUND(GCA104,0)</f>
        <v>9228</v>
      </c>
      <c r="GCC104" s="99">
        <v>1</v>
      </c>
      <c r="GCD104" s="114">
        <f t="shared" ref="GCD104" si="1226">ROUND(GCB104*GCC104,0)</f>
        <v>9228</v>
      </c>
      <c r="GCE104" s="77">
        <f t="shared" ref="GCE104" si="1227">GCD104*GBU104</f>
        <v>0</v>
      </c>
      <c r="GCF104" s="132" t="s">
        <v>23</v>
      </c>
      <c r="GCG104" s="99" t="s">
        <v>142</v>
      </c>
      <c r="GCH104" s="99" t="s">
        <v>43</v>
      </c>
      <c r="GCI104" s="99" t="s">
        <v>40</v>
      </c>
      <c r="GCJ104" s="99"/>
      <c r="GCK104" s="99"/>
      <c r="GCL104" s="99">
        <v>6364</v>
      </c>
      <c r="GCM104" s="99">
        <v>0.1</v>
      </c>
      <c r="GCN104" s="106">
        <v>0.1</v>
      </c>
      <c r="GCO104" s="106">
        <v>0.25</v>
      </c>
      <c r="GCP104" s="106"/>
      <c r="GCQ104" s="107">
        <f t="shared" ref="GCQ104" si="1228">GCL104*(1+GCM104+GCN104+GCO104+GCP104)</f>
        <v>9227.8000000000011</v>
      </c>
      <c r="GCR104" s="114">
        <f t="shared" ref="GCR104" si="1229">ROUND(GCQ104,0)</f>
        <v>9228</v>
      </c>
      <c r="GCS104" s="99">
        <v>1</v>
      </c>
      <c r="GCT104" s="114">
        <f t="shared" ref="GCT104" si="1230">ROUND(GCR104*GCS104,0)</f>
        <v>9228</v>
      </c>
      <c r="GCU104" s="77">
        <f t="shared" ref="GCU104" si="1231">GCT104*GCK104</f>
        <v>0</v>
      </c>
      <c r="GCV104" s="132" t="s">
        <v>23</v>
      </c>
      <c r="GCW104" s="99" t="s">
        <v>142</v>
      </c>
      <c r="GCX104" s="99" t="s">
        <v>43</v>
      </c>
      <c r="GCY104" s="99" t="s">
        <v>40</v>
      </c>
      <c r="GCZ104" s="99"/>
      <c r="GDA104" s="99"/>
      <c r="GDB104" s="99">
        <v>6364</v>
      </c>
      <c r="GDC104" s="99">
        <v>0.1</v>
      </c>
      <c r="GDD104" s="106">
        <v>0.1</v>
      </c>
      <c r="GDE104" s="106">
        <v>0.25</v>
      </c>
      <c r="GDF104" s="106"/>
      <c r="GDG104" s="107">
        <f t="shared" ref="GDG104" si="1232">GDB104*(1+GDC104+GDD104+GDE104+GDF104)</f>
        <v>9227.8000000000011</v>
      </c>
      <c r="GDH104" s="114">
        <f t="shared" ref="GDH104" si="1233">ROUND(GDG104,0)</f>
        <v>9228</v>
      </c>
      <c r="GDI104" s="99">
        <v>1</v>
      </c>
      <c r="GDJ104" s="114">
        <f t="shared" ref="GDJ104" si="1234">ROUND(GDH104*GDI104,0)</f>
        <v>9228</v>
      </c>
      <c r="GDK104" s="77">
        <f t="shared" ref="GDK104" si="1235">GDJ104*GDA104</f>
        <v>0</v>
      </c>
      <c r="GDL104" s="132" t="s">
        <v>23</v>
      </c>
      <c r="GDM104" s="99" t="s">
        <v>142</v>
      </c>
      <c r="GDN104" s="99" t="s">
        <v>43</v>
      </c>
      <c r="GDO104" s="99" t="s">
        <v>40</v>
      </c>
      <c r="GDP104" s="99"/>
      <c r="GDQ104" s="99"/>
      <c r="GDR104" s="99">
        <v>6364</v>
      </c>
      <c r="GDS104" s="99">
        <v>0.1</v>
      </c>
      <c r="GDT104" s="106">
        <v>0.1</v>
      </c>
      <c r="GDU104" s="106">
        <v>0.25</v>
      </c>
      <c r="GDV104" s="106"/>
      <c r="GDW104" s="107">
        <f t="shared" ref="GDW104" si="1236">GDR104*(1+GDS104+GDT104+GDU104+GDV104)</f>
        <v>9227.8000000000011</v>
      </c>
      <c r="GDX104" s="114">
        <f t="shared" ref="GDX104" si="1237">ROUND(GDW104,0)</f>
        <v>9228</v>
      </c>
      <c r="GDY104" s="99">
        <v>1</v>
      </c>
      <c r="GDZ104" s="114">
        <f t="shared" ref="GDZ104" si="1238">ROUND(GDX104*GDY104,0)</f>
        <v>9228</v>
      </c>
      <c r="GEA104" s="77">
        <f t="shared" ref="GEA104" si="1239">GDZ104*GDQ104</f>
        <v>0</v>
      </c>
      <c r="GEB104" s="132" t="s">
        <v>23</v>
      </c>
      <c r="GEC104" s="99" t="s">
        <v>142</v>
      </c>
      <c r="GED104" s="99" t="s">
        <v>43</v>
      </c>
      <c r="GEE104" s="99" t="s">
        <v>40</v>
      </c>
      <c r="GEF104" s="99"/>
      <c r="GEG104" s="99"/>
      <c r="GEH104" s="99">
        <v>6364</v>
      </c>
      <c r="GEI104" s="99">
        <v>0.1</v>
      </c>
      <c r="GEJ104" s="106">
        <v>0.1</v>
      </c>
      <c r="GEK104" s="106">
        <v>0.25</v>
      </c>
      <c r="GEL104" s="106"/>
      <c r="GEM104" s="107">
        <f t="shared" ref="GEM104" si="1240">GEH104*(1+GEI104+GEJ104+GEK104+GEL104)</f>
        <v>9227.8000000000011</v>
      </c>
      <c r="GEN104" s="114">
        <f t="shared" ref="GEN104" si="1241">ROUND(GEM104,0)</f>
        <v>9228</v>
      </c>
      <c r="GEO104" s="99">
        <v>1</v>
      </c>
      <c r="GEP104" s="114">
        <f t="shared" ref="GEP104" si="1242">ROUND(GEN104*GEO104,0)</f>
        <v>9228</v>
      </c>
      <c r="GEQ104" s="77">
        <f t="shared" ref="GEQ104" si="1243">GEP104*GEG104</f>
        <v>0</v>
      </c>
      <c r="GER104" s="132" t="s">
        <v>23</v>
      </c>
      <c r="GES104" s="99" t="s">
        <v>142</v>
      </c>
      <c r="GET104" s="99" t="s">
        <v>43</v>
      </c>
      <c r="GEU104" s="99" t="s">
        <v>40</v>
      </c>
      <c r="GEV104" s="99"/>
      <c r="GEW104" s="99"/>
      <c r="GEX104" s="99">
        <v>6364</v>
      </c>
      <c r="GEY104" s="99">
        <v>0.1</v>
      </c>
      <c r="GEZ104" s="106">
        <v>0.1</v>
      </c>
      <c r="GFA104" s="106">
        <v>0.25</v>
      </c>
      <c r="GFB104" s="106"/>
      <c r="GFC104" s="107">
        <f t="shared" ref="GFC104" si="1244">GEX104*(1+GEY104+GEZ104+GFA104+GFB104)</f>
        <v>9227.8000000000011</v>
      </c>
      <c r="GFD104" s="114">
        <f t="shared" ref="GFD104" si="1245">ROUND(GFC104,0)</f>
        <v>9228</v>
      </c>
      <c r="GFE104" s="99">
        <v>1</v>
      </c>
      <c r="GFF104" s="114">
        <f t="shared" ref="GFF104" si="1246">ROUND(GFD104*GFE104,0)</f>
        <v>9228</v>
      </c>
      <c r="GFG104" s="77">
        <f t="shared" ref="GFG104" si="1247">GFF104*GEW104</f>
        <v>0</v>
      </c>
      <c r="GFH104" s="132" t="s">
        <v>23</v>
      </c>
      <c r="GFI104" s="99" t="s">
        <v>142</v>
      </c>
      <c r="GFJ104" s="99" t="s">
        <v>43</v>
      </c>
      <c r="GFK104" s="99" t="s">
        <v>40</v>
      </c>
      <c r="GFL104" s="99"/>
      <c r="GFM104" s="99"/>
      <c r="GFN104" s="99">
        <v>6364</v>
      </c>
      <c r="GFO104" s="99">
        <v>0.1</v>
      </c>
      <c r="GFP104" s="106">
        <v>0.1</v>
      </c>
      <c r="GFQ104" s="106">
        <v>0.25</v>
      </c>
      <c r="GFR104" s="106"/>
      <c r="GFS104" s="107">
        <f t="shared" ref="GFS104" si="1248">GFN104*(1+GFO104+GFP104+GFQ104+GFR104)</f>
        <v>9227.8000000000011</v>
      </c>
      <c r="GFT104" s="114">
        <f t="shared" ref="GFT104" si="1249">ROUND(GFS104,0)</f>
        <v>9228</v>
      </c>
      <c r="GFU104" s="99">
        <v>1</v>
      </c>
      <c r="GFV104" s="114">
        <f t="shared" ref="GFV104" si="1250">ROUND(GFT104*GFU104,0)</f>
        <v>9228</v>
      </c>
      <c r="GFW104" s="77">
        <f t="shared" ref="GFW104" si="1251">GFV104*GFM104</f>
        <v>0</v>
      </c>
      <c r="GFX104" s="132" t="s">
        <v>23</v>
      </c>
      <c r="GFY104" s="99" t="s">
        <v>142</v>
      </c>
      <c r="GFZ104" s="99" t="s">
        <v>43</v>
      </c>
      <c r="GGA104" s="99" t="s">
        <v>40</v>
      </c>
      <c r="GGB104" s="99"/>
      <c r="GGC104" s="99"/>
      <c r="GGD104" s="99">
        <v>6364</v>
      </c>
      <c r="GGE104" s="99">
        <v>0.1</v>
      </c>
      <c r="GGF104" s="106">
        <v>0.1</v>
      </c>
      <c r="GGG104" s="106">
        <v>0.25</v>
      </c>
      <c r="GGH104" s="106"/>
      <c r="GGI104" s="107">
        <f t="shared" ref="GGI104" si="1252">GGD104*(1+GGE104+GGF104+GGG104+GGH104)</f>
        <v>9227.8000000000011</v>
      </c>
      <c r="GGJ104" s="114">
        <f t="shared" ref="GGJ104" si="1253">ROUND(GGI104,0)</f>
        <v>9228</v>
      </c>
      <c r="GGK104" s="99">
        <v>1</v>
      </c>
      <c r="GGL104" s="114">
        <f t="shared" ref="GGL104" si="1254">ROUND(GGJ104*GGK104,0)</f>
        <v>9228</v>
      </c>
      <c r="GGM104" s="77">
        <f t="shared" ref="GGM104" si="1255">GGL104*GGC104</f>
        <v>0</v>
      </c>
      <c r="GGN104" s="132" t="s">
        <v>23</v>
      </c>
      <c r="GGO104" s="99" t="s">
        <v>142</v>
      </c>
      <c r="GGP104" s="99" t="s">
        <v>43</v>
      </c>
      <c r="GGQ104" s="99" t="s">
        <v>40</v>
      </c>
      <c r="GGR104" s="99"/>
      <c r="GGS104" s="99"/>
      <c r="GGT104" s="99">
        <v>6364</v>
      </c>
      <c r="GGU104" s="99">
        <v>0.1</v>
      </c>
      <c r="GGV104" s="106">
        <v>0.1</v>
      </c>
      <c r="GGW104" s="106">
        <v>0.25</v>
      </c>
      <c r="GGX104" s="106"/>
      <c r="GGY104" s="107">
        <f t="shared" ref="GGY104" si="1256">GGT104*(1+GGU104+GGV104+GGW104+GGX104)</f>
        <v>9227.8000000000011</v>
      </c>
      <c r="GGZ104" s="114">
        <f t="shared" ref="GGZ104" si="1257">ROUND(GGY104,0)</f>
        <v>9228</v>
      </c>
      <c r="GHA104" s="99">
        <v>1</v>
      </c>
      <c r="GHB104" s="114">
        <f t="shared" ref="GHB104" si="1258">ROUND(GGZ104*GHA104,0)</f>
        <v>9228</v>
      </c>
      <c r="GHC104" s="77">
        <f t="shared" ref="GHC104" si="1259">GHB104*GGS104</f>
        <v>0</v>
      </c>
      <c r="GHD104" s="132" t="s">
        <v>23</v>
      </c>
      <c r="GHE104" s="99" t="s">
        <v>142</v>
      </c>
      <c r="GHF104" s="99" t="s">
        <v>43</v>
      </c>
      <c r="GHG104" s="99" t="s">
        <v>40</v>
      </c>
      <c r="GHH104" s="99"/>
      <c r="GHI104" s="99"/>
      <c r="GHJ104" s="99">
        <v>6364</v>
      </c>
      <c r="GHK104" s="99">
        <v>0.1</v>
      </c>
      <c r="GHL104" s="106">
        <v>0.1</v>
      </c>
      <c r="GHM104" s="106">
        <v>0.25</v>
      </c>
      <c r="GHN104" s="106"/>
      <c r="GHO104" s="107">
        <f t="shared" ref="GHO104" si="1260">GHJ104*(1+GHK104+GHL104+GHM104+GHN104)</f>
        <v>9227.8000000000011</v>
      </c>
      <c r="GHP104" s="114">
        <f t="shared" ref="GHP104" si="1261">ROUND(GHO104,0)</f>
        <v>9228</v>
      </c>
      <c r="GHQ104" s="99">
        <v>1</v>
      </c>
      <c r="GHR104" s="114">
        <f t="shared" ref="GHR104" si="1262">ROUND(GHP104*GHQ104,0)</f>
        <v>9228</v>
      </c>
      <c r="GHS104" s="77">
        <f t="shared" ref="GHS104" si="1263">GHR104*GHI104</f>
        <v>0</v>
      </c>
      <c r="GHT104" s="132" t="s">
        <v>23</v>
      </c>
      <c r="GHU104" s="99" t="s">
        <v>142</v>
      </c>
      <c r="GHV104" s="99" t="s">
        <v>43</v>
      </c>
      <c r="GHW104" s="99" t="s">
        <v>40</v>
      </c>
      <c r="GHX104" s="99"/>
      <c r="GHY104" s="99"/>
      <c r="GHZ104" s="99">
        <v>6364</v>
      </c>
      <c r="GIA104" s="99">
        <v>0.1</v>
      </c>
      <c r="GIB104" s="106">
        <v>0.1</v>
      </c>
      <c r="GIC104" s="106">
        <v>0.25</v>
      </c>
      <c r="GID104" s="106"/>
      <c r="GIE104" s="107">
        <f t="shared" ref="GIE104" si="1264">GHZ104*(1+GIA104+GIB104+GIC104+GID104)</f>
        <v>9227.8000000000011</v>
      </c>
      <c r="GIF104" s="114">
        <f t="shared" ref="GIF104" si="1265">ROUND(GIE104,0)</f>
        <v>9228</v>
      </c>
      <c r="GIG104" s="99">
        <v>1</v>
      </c>
      <c r="GIH104" s="114">
        <f t="shared" ref="GIH104" si="1266">ROUND(GIF104*GIG104,0)</f>
        <v>9228</v>
      </c>
      <c r="GII104" s="77">
        <f t="shared" ref="GII104" si="1267">GIH104*GHY104</f>
        <v>0</v>
      </c>
      <c r="GIJ104" s="132" t="s">
        <v>23</v>
      </c>
      <c r="GIK104" s="99" t="s">
        <v>142</v>
      </c>
      <c r="GIL104" s="99" t="s">
        <v>43</v>
      </c>
      <c r="GIM104" s="99" t="s">
        <v>40</v>
      </c>
      <c r="GIN104" s="99"/>
      <c r="GIO104" s="99"/>
      <c r="GIP104" s="99">
        <v>6364</v>
      </c>
      <c r="GIQ104" s="99">
        <v>0.1</v>
      </c>
      <c r="GIR104" s="106">
        <v>0.1</v>
      </c>
      <c r="GIS104" s="106">
        <v>0.25</v>
      </c>
      <c r="GIT104" s="106"/>
      <c r="GIU104" s="107">
        <f t="shared" ref="GIU104" si="1268">GIP104*(1+GIQ104+GIR104+GIS104+GIT104)</f>
        <v>9227.8000000000011</v>
      </c>
      <c r="GIV104" s="114">
        <f t="shared" ref="GIV104" si="1269">ROUND(GIU104,0)</f>
        <v>9228</v>
      </c>
      <c r="GIW104" s="99">
        <v>1</v>
      </c>
      <c r="GIX104" s="114">
        <f t="shared" ref="GIX104" si="1270">ROUND(GIV104*GIW104,0)</f>
        <v>9228</v>
      </c>
      <c r="GIY104" s="77">
        <f t="shared" ref="GIY104" si="1271">GIX104*GIO104</f>
        <v>0</v>
      </c>
      <c r="GIZ104" s="132" t="s">
        <v>23</v>
      </c>
      <c r="GJA104" s="99" t="s">
        <v>142</v>
      </c>
      <c r="GJB104" s="99" t="s">
        <v>43</v>
      </c>
      <c r="GJC104" s="99" t="s">
        <v>40</v>
      </c>
      <c r="GJD104" s="99"/>
      <c r="GJE104" s="99"/>
      <c r="GJF104" s="99">
        <v>6364</v>
      </c>
      <c r="GJG104" s="99">
        <v>0.1</v>
      </c>
      <c r="GJH104" s="106">
        <v>0.1</v>
      </c>
      <c r="GJI104" s="106">
        <v>0.25</v>
      </c>
      <c r="GJJ104" s="106"/>
      <c r="GJK104" s="107">
        <f t="shared" ref="GJK104" si="1272">GJF104*(1+GJG104+GJH104+GJI104+GJJ104)</f>
        <v>9227.8000000000011</v>
      </c>
      <c r="GJL104" s="114">
        <f t="shared" ref="GJL104" si="1273">ROUND(GJK104,0)</f>
        <v>9228</v>
      </c>
      <c r="GJM104" s="99">
        <v>1</v>
      </c>
      <c r="GJN104" s="114">
        <f t="shared" ref="GJN104" si="1274">ROUND(GJL104*GJM104,0)</f>
        <v>9228</v>
      </c>
      <c r="GJO104" s="77">
        <f t="shared" ref="GJO104" si="1275">GJN104*GJE104</f>
        <v>0</v>
      </c>
      <c r="GJP104" s="132" t="s">
        <v>23</v>
      </c>
      <c r="GJQ104" s="99" t="s">
        <v>142</v>
      </c>
      <c r="GJR104" s="99" t="s">
        <v>43</v>
      </c>
      <c r="GJS104" s="99" t="s">
        <v>40</v>
      </c>
      <c r="GJT104" s="99"/>
      <c r="GJU104" s="99"/>
      <c r="GJV104" s="99">
        <v>6364</v>
      </c>
      <c r="GJW104" s="99">
        <v>0.1</v>
      </c>
      <c r="GJX104" s="106">
        <v>0.1</v>
      </c>
      <c r="GJY104" s="106">
        <v>0.25</v>
      </c>
      <c r="GJZ104" s="106"/>
      <c r="GKA104" s="107">
        <f t="shared" ref="GKA104" si="1276">GJV104*(1+GJW104+GJX104+GJY104+GJZ104)</f>
        <v>9227.8000000000011</v>
      </c>
      <c r="GKB104" s="114">
        <f t="shared" ref="GKB104" si="1277">ROUND(GKA104,0)</f>
        <v>9228</v>
      </c>
      <c r="GKC104" s="99">
        <v>1</v>
      </c>
      <c r="GKD104" s="114">
        <f t="shared" ref="GKD104" si="1278">ROUND(GKB104*GKC104,0)</f>
        <v>9228</v>
      </c>
      <c r="GKE104" s="77">
        <f t="shared" ref="GKE104" si="1279">GKD104*GJU104</f>
        <v>0</v>
      </c>
      <c r="GKF104" s="132" t="s">
        <v>23</v>
      </c>
      <c r="GKG104" s="99" t="s">
        <v>142</v>
      </c>
      <c r="GKH104" s="99" t="s">
        <v>43</v>
      </c>
      <c r="GKI104" s="99" t="s">
        <v>40</v>
      </c>
      <c r="GKJ104" s="99"/>
      <c r="GKK104" s="99"/>
      <c r="GKL104" s="99">
        <v>6364</v>
      </c>
      <c r="GKM104" s="99">
        <v>0.1</v>
      </c>
      <c r="GKN104" s="106">
        <v>0.1</v>
      </c>
      <c r="GKO104" s="106">
        <v>0.25</v>
      </c>
      <c r="GKP104" s="106"/>
      <c r="GKQ104" s="107">
        <f t="shared" ref="GKQ104" si="1280">GKL104*(1+GKM104+GKN104+GKO104+GKP104)</f>
        <v>9227.8000000000011</v>
      </c>
      <c r="GKR104" s="114">
        <f t="shared" ref="GKR104" si="1281">ROUND(GKQ104,0)</f>
        <v>9228</v>
      </c>
      <c r="GKS104" s="99">
        <v>1</v>
      </c>
      <c r="GKT104" s="114">
        <f t="shared" ref="GKT104" si="1282">ROUND(GKR104*GKS104,0)</f>
        <v>9228</v>
      </c>
      <c r="GKU104" s="77">
        <f t="shared" ref="GKU104" si="1283">GKT104*GKK104</f>
        <v>0</v>
      </c>
      <c r="GKV104" s="132" t="s">
        <v>23</v>
      </c>
      <c r="GKW104" s="99" t="s">
        <v>142</v>
      </c>
      <c r="GKX104" s="99" t="s">
        <v>43</v>
      </c>
      <c r="GKY104" s="99" t="s">
        <v>40</v>
      </c>
      <c r="GKZ104" s="99"/>
      <c r="GLA104" s="99"/>
      <c r="GLB104" s="99">
        <v>6364</v>
      </c>
      <c r="GLC104" s="99">
        <v>0.1</v>
      </c>
      <c r="GLD104" s="106">
        <v>0.1</v>
      </c>
      <c r="GLE104" s="106">
        <v>0.25</v>
      </c>
      <c r="GLF104" s="106"/>
      <c r="GLG104" s="107">
        <f t="shared" ref="GLG104" si="1284">GLB104*(1+GLC104+GLD104+GLE104+GLF104)</f>
        <v>9227.8000000000011</v>
      </c>
      <c r="GLH104" s="114">
        <f t="shared" ref="GLH104" si="1285">ROUND(GLG104,0)</f>
        <v>9228</v>
      </c>
      <c r="GLI104" s="99">
        <v>1</v>
      </c>
      <c r="GLJ104" s="114">
        <f t="shared" ref="GLJ104" si="1286">ROUND(GLH104*GLI104,0)</f>
        <v>9228</v>
      </c>
      <c r="GLK104" s="77">
        <f t="shared" ref="GLK104" si="1287">GLJ104*GLA104</f>
        <v>0</v>
      </c>
      <c r="GLL104" s="132" t="s">
        <v>23</v>
      </c>
      <c r="GLM104" s="99" t="s">
        <v>142</v>
      </c>
      <c r="GLN104" s="99" t="s">
        <v>43</v>
      </c>
      <c r="GLO104" s="99" t="s">
        <v>40</v>
      </c>
      <c r="GLP104" s="99"/>
      <c r="GLQ104" s="99"/>
      <c r="GLR104" s="99">
        <v>6364</v>
      </c>
      <c r="GLS104" s="99">
        <v>0.1</v>
      </c>
      <c r="GLT104" s="106">
        <v>0.1</v>
      </c>
      <c r="GLU104" s="106">
        <v>0.25</v>
      </c>
      <c r="GLV104" s="106"/>
      <c r="GLW104" s="107">
        <f t="shared" ref="GLW104" si="1288">GLR104*(1+GLS104+GLT104+GLU104+GLV104)</f>
        <v>9227.8000000000011</v>
      </c>
      <c r="GLX104" s="114">
        <f t="shared" ref="GLX104" si="1289">ROUND(GLW104,0)</f>
        <v>9228</v>
      </c>
      <c r="GLY104" s="99">
        <v>1</v>
      </c>
      <c r="GLZ104" s="114">
        <f t="shared" ref="GLZ104" si="1290">ROUND(GLX104*GLY104,0)</f>
        <v>9228</v>
      </c>
      <c r="GMA104" s="77">
        <f t="shared" ref="GMA104" si="1291">GLZ104*GLQ104</f>
        <v>0</v>
      </c>
      <c r="GMB104" s="132" t="s">
        <v>23</v>
      </c>
      <c r="GMC104" s="99" t="s">
        <v>142</v>
      </c>
      <c r="GMD104" s="99" t="s">
        <v>43</v>
      </c>
      <c r="GME104" s="99" t="s">
        <v>40</v>
      </c>
      <c r="GMF104" s="99"/>
      <c r="GMG104" s="99"/>
      <c r="GMH104" s="99">
        <v>6364</v>
      </c>
      <c r="GMI104" s="99">
        <v>0.1</v>
      </c>
      <c r="GMJ104" s="106">
        <v>0.1</v>
      </c>
      <c r="GMK104" s="106">
        <v>0.25</v>
      </c>
      <c r="GML104" s="106"/>
      <c r="GMM104" s="107">
        <f t="shared" ref="GMM104" si="1292">GMH104*(1+GMI104+GMJ104+GMK104+GML104)</f>
        <v>9227.8000000000011</v>
      </c>
      <c r="GMN104" s="114">
        <f t="shared" ref="GMN104" si="1293">ROUND(GMM104,0)</f>
        <v>9228</v>
      </c>
      <c r="GMO104" s="99">
        <v>1</v>
      </c>
      <c r="GMP104" s="114">
        <f t="shared" ref="GMP104" si="1294">ROUND(GMN104*GMO104,0)</f>
        <v>9228</v>
      </c>
      <c r="GMQ104" s="77">
        <f t="shared" ref="GMQ104" si="1295">GMP104*GMG104</f>
        <v>0</v>
      </c>
      <c r="GMR104" s="132" t="s">
        <v>23</v>
      </c>
      <c r="GMS104" s="99" t="s">
        <v>142</v>
      </c>
      <c r="GMT104" s="99" t="s">
        <v>43</v>
      </c>
      <c r="GMU104" s="99" t="s">
        <v>40</v>
      </c>
      <c r="GMV104" s="99"/>
      <c r="GMW104" s="99"/>
      <c r="GMX104" s="99">
        <v>6364</v>
      </c>
      <c r="GMY104" s="99">
        <v>0.1</v>
      </c>
      <c r="GMZ104" s="106">
        <v>0.1</v>
      </c>
      <c r="GNA104" s="106">
        <v>0.25</v>
      </c>
      <c r="GNB104" s="106"/>
      <c r="GNC104" s="107">
        <f t="shared" ref="GNC104" si="1296">GMX104*(1+GMY104+GMZ104+GNA104+GNB104)</f>
        <v>9227.8000000000011</v>
      </c>
      <c r="GND104" s="114">
        <f t="shared" ref="GND104" si="1297">ROUND(GNC104,0)</f>
        <v>9228</v>
      </c>
      <c r="GNE104" s="99">
        <v>1</v>
      </c>
      <c r="GNF104" s="114">
        <f t="shared" ref="GNF104" si="1298">ROUND(GND104*GNE104,0)</f>
        <v>9228</v>
      </c>
      <c r="GNG104" s="77">
        <f t="shared" ref="GNG104" si="1299">GNF104*GMW104</f>
        <v>0</v>
      </c>
      <c r="GNH104" s="132" t="s">
        <v>23</v>
      </c>
      <c r="GNI104" s="99" t="s">
        <v>142</v>
      </c>
      <c r="GNJ104" s="99" t="s">
        <v>43</v>
      </c>
      <c r="GNK104" s="99" t="s">
        <v>40</v>
      </c>
      <c r="GNL104" s="99"/>
      <c r="GNM104" s="99"/>
      <c r="GNN104" s="99">
        <v>6364</v>
      </c>
      <c r="GNO104" s="99">
        <v>0.1</v>
      </c>
      <c r="GNP104" s="106">
        <v>0.1</v>
      </c>
      <c r="GNQ104" s="106">
        <v>0.25</v>
      </c>
      <c r="GNR104" s="106"/>
      <c r="GNS104" s="107">
        <f t="shared" ref="GNS104" si="1300">GNN104*(1+GNO104+GNP104+GNQ104+GNR104)</f>
        <v>9227.8000000000011</v>
      </c>
      <c r="GNT104" s="114">
        <f t="shared" ref="GNT104" si="1301">ROUND(GNS104,0)</f>
        <v>9228</v>
      </c>
      <c r="GNU104" s="99">
        <v>1</v>
      </c>
      <c r="GNV104" s="114">
        <f t="shared" ref="GNV104" si="1302">ROUND(GNT104*GNU104,0)</f>
        <v>9228</v>
      </c>
      <c r="GNW104" s="77">
        <f t="shared" ref="GNW104" si="1303">GNV104*GNM104</f>
        <v>0</v>
      </c>
      <c r="GNX104" s="132" t="s">
        <v>23</v>
      </c>
      <c r="GNY104" s="99" t="s">
        <v>142</v>
      </c>
      <c r="GNZ104" s="99" t="s">
        <v>43</v>
      </c>
      <c r="GOA104" s="99" t="s">
        <v>40</v>
      </c>
      <c r="GOB104" s="99"/>
      <c r="GOC104" s="99"/>
      <c r="GOD104" s="99">
        <v>6364</v>
      </c>
      <c r="GOE104" s="99">
        <v>0.1</v>
      </c>
      <c r="GOF104" s="106">
        <v>0.1</v>
      </c>
      <c r="GOG104" s="106">
        <v>0.25</v>
      </c>
      <c r="GOH104" s="106"/>
      <c r="GOI104" s="107">
        <f t="shared" ref="GOI104" si="1304">GOD104*(1+GOE104+GOF104+GOG104+GOH104)</f>
        <v>9227.8000000000011</v>
      </c>
      <c r="GOJ104" s="114">
        <f t="shared" ref="GOJ104" si="1305">ROUND(GOI104,0)</f>
        <v>9228</v>
      </c>
      <c r="GOK104" s="99">
        <v>1</v>
      </c>
      <c r="GOL104" s="114">
        <f t="shared" ref="GOL104" si="1306">ROUND(GOJ104*GOK104,0)</f>
        <v>9228</v>
      </c>
      <c r="GOM104" s="77">
        <f t="shared" ref="GOM104" si="1307">GOL104*GOC104</f>
        <v>0</v>
      </c>
      <c r="GON104" s="132" t="s">
        <v>23</v>
      </c>
      <c r="GOO104" s="99" t="s">
        <v>142</v>
      </c>
      <c r="GOP104" s="99" t="s">
        <v>43</v>
      </c>
      <c r="GOQ104" s="99" t="s">
        <v>40</v>
      </c>
      <c r="GOR104" s="99"/>
      <c r="GOS104" s="99"/>
      <c r="GOT104" s="99">
        <v>6364</v>
      </c>
      <c r="GOU104" s="99">
        <v>0.1</v>
      </c>
      <c r="GOV104" s="106">
        <v>0.1</v>
      </c>
      <c r="GOW104" s="106">
        <v>0.25</v>
      </c>
      <c r="GOX104" s="106"/>
      <c r="GOY104" s="107">
        <f t="shared" ref="GOY104" si="1308">GOT104*(1+GOU104+GOV104+GOW104+GOX104)</f>
        <v>9227.8000000000011</v>
      </c>
      <c r="GOZ104" s="114">
        <f t="shared" ref="GOZ104" si="1309">ROUND(GOY104,0)</f>
        <v>9228</v>
      </c>
      <c r="GPA104" s="99">
        <v>1</v>
      </c>
      <c r="GPB104" s="114">
        <f t="shared" ref="GPB104" si="1310">ROUND(GOZ104*GPA104,0)</f>
        <v>9228</v>
      </c>
      <c r="GPC104" s="77">
        <f t="shared" ref="GPC104" si="1311">GPB104*GOS104</f>
        <v>0</v>
      </c>
      <c r="GPD104" s="132" t="s">
        <v>23</v>
      </c>
      <c r="GPE104" s="99" t="s">
        <v>142</v>
      </c>
      <c r="GPF104" s="99" t="s">
        <v>43</v>
      </c>
      <c r="GPG104" s="99" t="s">
        <v>40</v>
      </c>
      <c r="GPH104" s="99"/>
      <c r="GPI104" s="99"/>
      <c r="GPJ104" s="99">
        <v>6364</v>
      </c>
      <c r="GPK104" s="99">
        <v>0.1</v>
      </c>
      <c r="GPL104" s="106">
        <v>0.1</v>
      </c>
      <c r="GPM104" s="106">
        <v>0.25</v>
      </c>
      <c r="GPN104" s="106"/>
      <c r="GPO104" s="107">
        <f t="shared" ref="GPO104" si="1312">GPJ104*(1+GPK104+GPL104+GPM104+GPN104)</f>
        <v>9227.8000000000011</v>
      </c>
      <c r="GPP104" s="114">
        <f t="shared" ref="GPP104" si="1313">ROUND(GPO104,0)</f>
        <v>9228</v>
      </c>
      <c r="GPQ104" s="99">
        <v>1</v>
      </c>
      <c r="GPR104" s="114">
        <f t="shared" ref="GPR104" si="1314">ROUND(GPP104*GPQ104,0)</f>
        <v>9228</v>
      </c>
      <c r="GPS104" s="77">
        <f t="shared" ref="GPS104" si="1315">GPR104*GPI104</f>
        <v>0</v>
      </c>
      <c r="GPT104" s="132" t="s">
        <v>23</v>
      </c>
      <c r="GPU104" s="99" t="s">
        <v>142</v>
      </c>
      <c r="GPV104" s="99" t="s">
        <v>43</v>
      </c>
      <c r="GPW104" s="99" t="s">
        <v>40</v>
      </c>
      <c r="GPX104" s="99"/>
      <c r="GPY104" s="99"/>
      <c r="GPZ104" s="99">
        <v>6364</v>
      </c>
      <c r="GQA104" s="99">
        <v>0.1</v>
      </c>
      <c r="GQB104" s="106">
        <v>0.1</v>
      </c>
      <c r="GQC104" s="106">
        <v>0.25</v>
      </c>
      <c r="GQD104" s="106"/>
      <c r="GQE104" s="107">
        <f t="shared" ref="GQE104" si="1316">GPZ104*(1+GQA104+GQB104+GQC104+GQD104)</f>
        <v>9227.8000000000011</v>
      </c>
      <c r="GQF104" s="114">
        <f t="shared" ref="GQF104" si="1317">ROUND(GQE104,0)</f>
        <v>9228</v>
      </c>
      <c r="GQG104" s="99">
        <v>1</v>
      </c>
      <c r="GQH104" s="114">
        <f t="shared" ref="GQH104" si="1318">ROUND(GQF104*GQG104,0)</f>
        <v>9228</v>
      </c>
      <c r="GQI104" s="77">
        <f t="shared" ref="GQI104" si="1319">GQH104*GPY104</f>
        <v>0</v>
      </c>
      <c r="GQJ104" s="132" t="s">
        <v>23</v>
      </c>
      <c r="GQK104" s="99" t="s">
        <v>142</v>
      </c>
      <c r="GQL104" s="99" t="s">
        <v>43</v>
      </c>
      <c r="GQM104" s="99" t="s">
        <v>40</v>
      </c>
      <c r="GQN104" s="99"/>
      <c r="GQO104" s="99"/>
      <c r="GQP104" s="99">
        <v>6364</v>
      </c>
      <c r="GQQ104" s="99">
        <v>0.1</v>
      </c>
      <c r="GQR104" s="106">
        <v>0.1</v>
      </c>
      <c r="GQS104" s="106">
        <v>0.25</v>
      </c>
      <c r="GQT104" s="106"/>
      <c r="GQU104" s="107">
        <f t="shared" ref="GQU104" si="1320">GQP104*(1+GQQ104+GQR104+GQS104+GQT104)</f>
        <v>9227.8000000000011</v>
      </c>
      <c r="GQV104" s="114">
        <f t="shared" ref="GQV104" si="1321">ROUND(GQU104,0)</f>
        <v>9228</v>
      </c>
      <c r="GQW104" s="99">
        <v>1</v>
      </c>
      <c r="GQX104" s="114">
        <f t="shared" ref="GQX104" si="1322">ROUND(GQV104*GQW104,0)</f>
        <v>9228</v>
      </c>
      <c r="GQY104" s="77">
        <f t="shared" ref="GQY104" si="1323">GQX104*GQO104</f>
        <v>0</v>
      </c>
      <c r="GQZ104" s="132" t="s">
        <v>23</v>
      </c>
      <c r="GRA104" s="99" t="s">
        <v>142</v>
      </c>
      <c r="GRB104" s="99" t="s">
        <v>43</v>
      </c>
      <c r="GRC104" s="99" t="s">
        <v>40</v>
      </c>
      <c r="GRD104" s="99"/>
      <c r="GRE104" s="99"/>
      <c r="GRF104" s="99">
        <v>6364</v>
      </c>
      <c r="GRG104" s="99">
        <v>0.1</v>
      </c>
      <c r="GRH104" s="106">
        <v>0.1</v>
      </c>
      <c r="GRI104" s="106">
        <v>0.25</v>
      </c>
      <c r="GRJ104" s="106"/>
      <c r="GRK104" s="107">
        <f t="shared" ref="GRK104" si="1324">GRF104*(1+GRG104+GRH104+GRI104+GRJ104)</f>
        <v>9227.8000000000011</v>
      </c>
      <c r="GRL104" s="114">
        <f t="shared" ref="GRL104" si="1325">ROUND(GRK104,0)</f>
        <v>9228</v>
      </c>
      <c r="GRM104" s="99">
        <v>1</v>
      </c>
      <c r="GRN104" s="114">
        <f t="shared" ref="GRN104" si="1326">ROUND(GRL104*GRM104,0)</f>
        <v>9228</v>
      </c>
      <c r="GRO104" s="77">
        <f t="shared" ref="GRO104" si="1327">GRN104*GRE104</f>
        <v>0</v>
      </c>
      <c r="GRP104" s="132" t="s">
        <v>23</v>
      </c>
      <c r="GRQ104" s="99" t="s">
        <v>142</v>
      </c>
      <c r="GRR104" s="99" t="s">
        <v>43</v>
      </c>
      <c r="GRS104" s="99" t="s">
        <v>40</v>
      </c>
      <c r="GRT104" s="99"/>
      <c r="GRU104" s="99"/>
      <c r="GRV104" s="99">
        <v>6364</v>
      </c>
      <c r="GRW104" s="99">
        <v>0.1</v>
      </c>
      <c r="GRX104" s="106">
        <v>0.1</v>
      </c>
      <c r="GRY104" s="106">
        <v>0.25</v>
      </c>
      <c r="GRZ104" s="106"/>
      <c r="GSA104" s="107">
        <f t="shared" ref="GSA104" si="1328">GRV104*(1+GRW104+GRX104+GRY104+GRZ104)</f>
        <v>9227.8000000000011</v>
      </c>
      <c r="GSB104" s="114">
        <f t="shared" ref="GSB104" si="1329">ROUND(GSA104,0)</f>
        <v>9228</v>
      </c>
      <c r="GSC104" s="99">
        <v>1</v>
      </c>
      <c r="GSD104" s="114">
        <f t="shared" ref="GSD104" si="1330">ROUND(GSB104*GSC104,0)</f>
        <v>9228</v>
      </c>
      <c r="GSE104" s="77">
        <f t="shared" ref="GSE104" si="1331">GSD104*GRU104</f>
        <v>0</v>
      </c>
      <c r="GSF104" s="132" t="s">
        <v>23</v>
      </c>
      <c r="GSG104" s="99" t="s">
        <v>142</v>
      </c>
      <c r="GSH104" s="99" t="s">
        <v>43</v>
      </c>
      <c r="GSI104" s="99" t="s">
        <v>40</v>
      </c>
      <c r="GSJ104" s="99"/>
      <c r="GSK104" s="99"/>
      <c r="GSL104" s="99">
        <v>6364</v>
      </c>
      <c r="GSM104" s="99">
        <v>0.1</v>
      </c>
      <c r="GSN104" s="106">
        <v>0.1</v>
      </c>
      <c r="GSO104" s="106">
        <v>0.25</v>
      </c>
      <c r="GSP104" s="106"/>
      <c r="GSQ104" s="107">
        <f t="shared" ref="GSQ104" si="1332">GSL104*(1+GSM104+GSN104+GSO104+GSP104)</f>
        <v>9227.8000000000011</v>
      </c>
      <c r="GSR104" s="114">
        <f t="shared" ref="GSR104" si="1333">ROUND(GSQ104,0)</f>
        <v>9228</v>
      </c>
      <c r="GSS104" s="99">
        <v>1</v>
      </c>
      <c r="GST104" s="114">
        <f t="shared" ref="GST104" si="1334">ROUND(GSR104*GSS104,0)</f>
        <v>9228</v>
      </c>
      <c r="GSU104" s="77">
        <f t="shared" ref="GSU104" si="1335">GST104*GSK104</f>
        <v>0</v>
      </c>
      <c r="GSV104" s="132" t="s">
        <v>23</v>
      </c>
      <c r="GSW104" s="99" t="s">
        <v>142</v>
      </c>
      <c r="GSX104" s="99" t="s">
        <v>43</v>
      </c>
      <c r="GSY104" s="99" t="s">
        <v>40</v>
      </c>
      <c r="GSZ104" s="99"/>
      <c r="GTA104" s="99"/>
      <c r="GTB104" s="99">
        <v>6364</v>
      </c>
      <c r="GTC104" s="99">
        <v>0.1</v>
      </c>
      <c r="GTD104" s="106">
        <v>0.1</v>
      </c>
      <c r="GTE104" s="106">
        <v>0.25</v>
      </c>
      <c r="GTF104" s="106"/>
      <c r="GTG104" s="107">
        <f t="shared" ref="GTG104" si="1336">GTB104*(1+GTC104+GTD104+GTE104+GTF104)</f>
        <v>9227.8000000000011</v>
      </c>
      <c r="GTH104" s="114">
        <f t="shared" ref="GTH104" si="1337">ROUND(GTG104,0)</f>
        <v>9228</v>
      </c>
      <c r="GTI104" s="99">
        <v>1</v>
      </c>
      <c r="GTJ104" s="114">
        <f t="shared" ref="GTJ104" si="1338">ROUND(GTH104*GTI104,0)</f>
        <v>9228</v>
      </c>
      <c r="GTK104" s="77">
        <f t="shared" ref="GTK104" si="1339">GTJ104*GTA104</f>
        <v>0</v>
      </c>
      <c r="GTL104" s="132" t="s">
        <v>23</v>
      </c>
      <c r="GTM104" s="99" t="s">
        <v>142</v>
      </c>
      <c r="GTN104" s="99" t="s">
        <v>43</v>
      </c>
      <c r="GTO104" s="99" t="s">
        <v>40</v>
      </c>
      <c r="GTP104" s="99"/>
      <c r="GTQ104" s="99"/>
      <c r="GTR104" s="99">
        <v>6364</v>
      </c>
      <c r="GTS104" s="99">
        <v>0.1</v>
      </c>
      <c r="GTT104" s="106">
        <v>0.1</v>
      </c>
      <c r="GTU104" s="106">
        <v>0.25</v>
      </c>
      <c r="GTV104" s="106"/>
      <c r="GTW104" s="107">
        <f t="shared" ref="GTW104" si="1340">GTR104*(1+GTS104+GTT104+GTU104+GTV104)</f>
        <v>9227.8000000000011</v>
      </c>
      <c r="GTX104" s="114">
        <f t="shared" ref="GTX104" si="1341">ROUND(GTW104,0)</f>
        <v>9228</v>
      </c>
      <c r="GTY104" s="99">
        <v>1</v>
      </c>
      <c r="GTZ104" s="114">
        <f t="shared" ref="GTZ104" si="1342">ROUND(GTX104*GTY104,0)</f>
        <v>9228</v>
      </c>
      <c r="GUA104" s="77">
        <f t="shared" ref="GUA104" si="1343">GTZ104*GTQ104</f>
        <v>0</v>
      </c>
      <c r="GUB104" s="132" t="s">
        <v>23</v>
      </c>
      <c r="GUC104" s="99" t="s">
        <v>142</v>
      </c>
      <c r="GUD104" s="99" t="s">
        <v>43</v>
      </c>
      <c r="GUE104" s="99" t="s">
        <v>40</v>
      </c>
      <c r="GUF104" s="99"/>
      <c r="GUG104" s="99"/>
      <c r="GUH104" s="99">
        <v>6364</v>
      </c>
      <c r="GUI104" s="99">
        <v>0.1</v>
      </c>
      <c r="GUJ104" s="106">
        <v>0.1</v>
      </c>
      <c r="GUK104" s="106">
        <v>0.25</v>
      </c>
      <c r="GUL104" s="106"/>
      <c r="GUM104" s="107">
        <f t="shared" ref="GUM104" si="1344">GUH104*(1+GUI104+GUJ104+GUK104+GUL104)</f>
        <v>9227.8000000000011</v>
      </c>
      <c r="GUN104" s="114">
        <f t="shared" ref="GUN104" si="1345">ROUND(GUM104,0)</f>
        <v>9228</v>
      </c>
      <c r="GUO104" s="99">
        <v>1</v>
      </c>
      <c r="GUP104" s="114">
        <f t="shared" ref="GUP104" si="1346">ROUND(GUN104*GUO104,0)</f>
        <v>9228</v>
      </c>
      <c r="GUQ104" s="77">
        <f t="shared" ref="GUQ104" si="1347">GUP104*GUG104</f>
        <v>0</v>
      </c>
      <c r="GUR104" s="132" t="s">
        <v>23</v>
      </c>
      <c r="GUS104" s="99" t="s">
        <v>142</v>
      </c>
      <c r="GUT104" s="99" t="s">
        <v>43</v>
      </c>
      <c r="GUU104" s="99" t="s">
        <v>40</v>
      </c>
      <c r="GUV104" s="99"/>
      <c r="GUW104" s="99"/>
      <c r="GUX104" s="99">
        <v>6364</v>
      </c>
      <c r="GUY104" s="99">
        <v>0.1</v>
      </c>
      <c r="GUZ104" s="106">
        <v>0.1</v>
      </c>
      <c r="GVA104" s="106">
        <v>0.25</v>
      </c>
      <c r="GVB104" s="106"/>
      <c r="GVC104" s="107">
        <f t="shared" ref="GVC104" si="1348">GUX104*(1+GUY104+GUZ104+GVA104+GVB104)</f>
        <v>9227.8000000000011</v>
      </c>
      <c r="GVD104" s="114">
        <f t="shared" ref="GVD104" si="1349">ROUND(GVC104,0)</f>
        <v>9228</v>
      </c>
      <c r="GVE104" s="99">
        <v>1</v>
      </c>
      <c r="GVF104" s="114">
        <f t="shared" ref="GVF104" si="1350">ROUND(GVD104*GVE104,0)</f>
        <v>9228</v>
      </c>
      <c r="GVG104" s="77">
        <f t="shared" ref="GVG104" si="1351">GVF104*GUW104</f>
        <v>0</v>
      </c>
      <c r="GVH104" s="132" t="s">
        <v>23</v>
      </c>
      <c r="GVI104" s="99" t="s">
        <v>142</v>
      </c>
      <c r="GVJ104" s="99" t="s">
        <v>43</v>
      </c>
      <c r="GVK104" s="99" t="s">
        <v>40</v>
      </c>
      <c r="GVL104" s="99"/>
      <c r="GVM104" s="99"/>
      <c r="GVN104" s="99">
        <v>6364</v>
      </c>
      <c r="GVO104" s="99">
        <v>0.1</v>
      </c>
      <c r="GVP104" s="106">
        <v>0.1</v>
      </c>
      <c r="GVQ104" s="106">
        <v>0.25</v>
      </c>
      <c r="GVR104" s="106"/>
      <c r="GVS104" s="107">
        <f t="shared" ref="GVS104" si="1352">GVN104*(1+GVO104+GVP104+GVQ104+GVR104)</f>
        <v>9227.8000000000011</v>
      </c>
      <c r="GVT104" s="114">
        <f t="shared" ref="GVT104" si="1353">ROUND(GVS104,0)</f>
        <v>9228</v>
      </c>
      <c r="GVU104" s="99">
        <v>1</v>
      </c>
      <c r="GVV104" s="114">
        <f t="shared" ref="GVV104" si="1354">ROUND(GVT104*GVU104,0)</f>
        <v>9228</v>
      </c>
      <c r="GVW104" s="77">
        <f t="shared" ref="GVW104" si="1355">GVV104*GVM104</f>
        <v>0</v>
      </c>
      <c r="GVX104" s="132" t="s">
        <v>23</v>
      </c>
      <c r="GVY104" s="99" t="s">
        <v>142</v>
      </c>
      <c r="GVZ104" s="99" t="s">
        <v>43</v>
      </c>
      <c r="GWA104" s="99" t="s">
        <v>40</v>
      </c>
      <c r="GWB104" s="99"/>
      <c r="GWC104" s="99"/>
      <c r="GWD104" s="99">
        <v>6364</v>
      </c>
      <c r="GWE104" s="99">
        <v>0.1</v>
      </c>
      <c r="GWF104" s="106">
        <v>0.1</v>
      </c>
      <c r="GWG104" s="106">
        <v>0.25</v>
      </c>
      <c r="GWH104" s="106"/>
      <c r="GWI104" s="107">
        <f t="shared" ref="GWI104" si="1356">GWD104*(1+GWE104+GWF104+GWG104+GWH104)</f>
        <v>9227.8000000000011</v>
      </c>
      <c r="GWJ104" s="114">
        <f t="shared" ref="GWJ104" si="1357">ROUND(GWI104,0)</f>
        <v>9228</v>
      </c>
      <c r="GWK104" s="99">
        <v>1</v>
      </c>
      <c r="GWL104" s="114">
        <f t="shared" ref="GWL104" si="1358">ROUND(GWJ104*GWK104,0)</f>
        <v>9228</v>
      </c>
      <c r="GWM104" s="77">
        <f t="shared" ref="GWM104" si="1359">GWL104*GWC104</f>
        <v>0</v>
      </c>
      <c r="GWN104" s="132" t="s">
        <v>23</v>
      </c>
      <c r="GWO104" s="99" t="s">
        <v>142</v>
      </c>
      <c r="GWP104" s="99" t="s">
        <v>43</v>
      </c>
      <c r="GWQ104" s="99" t="s">
        <v>40</v>
      </c>
      <c r="GWR104" s="99"/>
      <c r="GWS104" s="99"/>
      <c r="GWT104" s="99">
        <v>6364</v>
      </c>
      <c r="GWU104" s="99">
        <v>0.1</v>
      </c>
      <c r="GWV104" s="106">
        <v>0.1</v>
      </c>
      <c r="GWW104" s="106">
        <v>0.25</v>
      </c>
      <c r="GWX104" s="106"/>
      <c r="GWY104" s="107">
        <f t="shared" ref="GWY104" si="1360">GWT104*(1+GWU104+GWV104+GWW104+GWX104)</f>
        <v>9227.8000000000011</v>
      </c>
      <c r="GWZ104" s="114">
        <f t="shared" ref="GWZ104" si="1361">ROUND(GWY104,0)</f>
        <v>9228</v>
      </c>
      <c r="GXA104" s="99">
        <v>1</v>
      </c>
      <c r="GXB104" s="114">
        <f t="shared" ref="GXB104" si="1362">ROUND(GWZ104*GXA104,0)</f>
        <v>9228</v>
      </c>
      <c r="GXC104" s="77">
        <f t="shared" ref="GXC104" si="1363">GXB104*GWS104</f>
        <v>0</v>
      </c>
      <c r="GXD104" s="132" t="s">
        <v>23</v>
      </c>
      <c r="GXE104" s="99" t="s">
        <v>142</v>
      </c>
      <c r="GXF104" s="99" t="s">
        <v>43</v>
      </c>
      <c r="GXG104" s="99" t="s">
        <v>40</v>
      </c>
      <c r="GXH104" s="99"/>
      <c r="GXI104" s="99"/>
      <c r="GXJ104" s="99">
        <v>6364</v>
      </c>
      <c r="GXK104" s="99">
        <v>0.1</v>
      </c>
      <c r="GXL104" s="106">
        <v>0.1</v>
      </c>
      <c r="GXM104" s="106">
        <v>0.25</v>
      </c>
      <c r="GXN104" s="106"/>
      <c r="GXO104" s="107">
        <f t="shared" ref="GXO104" si="1364">GXJ104*(1+GXK104+GXL104+GXM104+GXN104)</f>
        <v>9227.8000000000011</v>
      </c>
      <c r="GXP104" s="114">
        <f t="shared" ref="GXP104" si="1365">ROUND(GXO104,0)</f>
        <v>9228</v>
      </c>
      <c r="GXQ104" s="99">
        <v>1</v>
      </c>
      <c r="GXR104" s="114">
        <f t="shared" ref="GXR104" si="1366">ROUND(GXP104*GXQ104,0)</f>
        <v>9228</v>
      </c>
      <c r="GXS104" s="77">
        <f t="shared" ref="GXS104" si="1367">GXR104*GXI104</f>
        <v>0</v>
      </c>
      <c r="GXT104" s="132" t="s">
        <v>23</v>
      </c>
      <c r="GXU104" s="99" t="s">
        <v>142</v>
      </c>
      <c r="GXV104" s="99" t="s">
        <v>43</v>
      </c>
      <c r="GXW104" s="99" t="s">
        <v>40</v>
      </c>
      <c r="GXX104" s="99"/>
      <c r="GXY104" s="99"/>
      <c r="GXZ104" s="99">
        <v>6364</v>
      </c>
      <c r="GYA104" s="99">
        <v>0.1</v>
      </c>
      <c r="GYB104" s="106">
        <v>0.1</v>
      </c>
      <c r="GYC104" s="106">
        <v>0.25</v>
      </c>
      <c r="GYD104" s="106"/>
      <c r="GYE104" s="107">
        <f t="shared" ref="GYE104" si="1368">GXZ104*(1+GYA104+GYB104+GYC104+GYD104)</f>
        <v>9227.8000000000011</v>
      </c>
      <c r="GYF104" s="114">
        <f t="shared" ref="GYF104" si="1369">ROUND(GYE104,0)</f>
        <v>9228</v>
      </c>
      <c r="GYG104" s="99">
        <v>1</v>
      </c>
      <c r="GYH104" s="114">
        <f t="shared" ref="GYH104" si="1370">ROUND(GYF104*GYG104,0)</f>
        <v>9228</v>
      </c>
      <c r="GYI104" s="77">
        <f t="shared" ref="GYI104" si="1371">GYH104*GXY104</f>
        <v>0</v>
      </c>
      <c r="GYJ104" s="132" t="s">
        <v>23</v>
      </c>
      <c r="GYK104" s="99" t="s">
        <v>142</v>
      </c>
      <c r="GYL104" s="99" t="s">
        <v>43</v>
      </c>
      <c r="GYM104" s="99" t="s">
        <v>40</v>
      </c>
      <c r="GYN104" s="99"/>
      <c r="GYO104" s="99"/>
      <c r="GYP104" s="99">
        <v>6364</v>
      </c>
      <c r="GYQ104" s="99">
        <v>0.1</v>
      </c>
      <c r="GYR104" s="106">
        <v>0.1</v>
      </c>
      <c r="GYS104" s="106">
        <v>0.25</v>
      </c>
      <c r="GYT104" s="106"/>
      <c r="GYU104" s="107">
        <f t="shared" ref="GYU104" si="1372">GYP104*(1+GYQ104+GYR104+GYS104+GYT104)</f>
        <v>9227.8000000000011</v>
      </c>
      <c r="GYV104" s="114">
        <f t="shared" ref="GYV104" si="1373">ROUND(GYU104,0)</f>
        <v>9228</v>
      </c>
      <c r="GYW104" s="99">
        <v>1</v>
      </c>
      <c r="GYX104" s="114">
        <f t="shared" ref="GYX104" si="1374">ROUND(GYV104*GYW104,0)</f>
        <v>9228</v>
      </c>
      <c r="GYY104" s="77">
        <f t="shared" ref="GYY104" si="1375">GYX104*GYO104</f>
        <v>0</v>
      </c>
      <c r="GYZ104" s="132" t="s">
        <v>23</v>
      </c>
      <c r="GZA104" s="99" t="s">
        <v>142</v>
      </c>
      <c r="GZB104" s="99" t="s">
        <v>43</v>
      </c>
      <c r="GZC104" s="99" t="s">
        <v>40</v>
      </c>
      <c r="GZD104" s="99"/>
      <c r="GZE104" s="99"/>
      <c r="GZF104" s="99">
        <v>6364</v>
      </c>
      <c r="GZG104" s="99">
        <v>0.1</v>
      </c>
      <c r="GZH104" s="106">
        <v>0.1</v>
      </c>
      <c r="GZI104" s="106">
        <v>0.25</v>
      </c>
      <c r="GZJ104" s="106"/>
      <c r="GZK104" s="107">
        <f t="shared" ref="GZK104" si="1376">GZF104*(1+GZG104+GZH104+GZI104+GZJ104)</f>
        <v>9227.8000000000011</v>
      </c>
      <c r="GZL104" s="114">
        <f t="shared" ref="GZL104" si="1377">ROUND(GZK104,0)</f>
        <v>9228</v>
      </c>
      <c r="GZM104" s="99">
        <v>1</v>
      </c>
      <c r="GZN104" s="114">
        <f t="shared" ref="GZN104" si="1378">ROUND(GZL104*GZM104,0)</f>
        <v>9228</v>
      </c>
      <c r="GZO104" s="77">
        <f t="shared" ref="GZO104" si="1379">GZN104*GZE104</f>
        <v>0</v>
      </c>
      <c r="GZP104" s="132" t="s">
        <v>23</v>
      </c>
      <c r="GZQ104" s="99" t="s">
        <v>142</v>
      </c>
      <c r="GZR104" s="99" t="s">
        <v>43</v>
      </c>
      <c r="GZS104" s="99" t="s">
        <v>40</v>
      </c>
      <c r="GZT104" s="99"/>
      <c r="GZU104" s="99"/>
      <c r="GZV104" s="99">
        <v>6364</v>
      </c>
      <c r="GZW104" s="99">
        <v>0.1</v>
      </c>
      <c r="GZX104" s="106">
        <v>0.1</v>
      </c>
      <c r="GZY104" s="106">
        <v>0.25</v>
      </c>
      <c r="GZZ104" s="106"/>
      <c r="HAA104" s="107">
        <f t="shared" ref="HAA104" si="1380">GZV104*(1+GZW104+GZX104+GZY104+GZZ104)</f>
        <v>9227.8000000000011</v>
      </c>
      <c r="HAB104" s="114">
        <f t="shared" ref="HAB104" si="1381">ROUND(HAA104,0)</f>
        <v>9228</v>
      </c>
      <c r="HAC104" s="99">
        <v>1</v>
      </c>
      <c r="HAD104" s="114">
        <f t="shared" ref="HAD104" si="1382">ROUND(HAB104*HAC104,0)</f>
        <v>9228</v>
      </c>
      <c r="HAE104" s="77">
        <f t="shared" ref="HAE104" si="1383">HAD104*GZU104</f>
        <v>0</v>
      </c>
      <c r="HAF104" s="132" t="s">
        <v>23</v>
      </c>
      <c r="HAG104" s="99" t="s">
        <v>142</v>
      </c>
      <c r="HAH104" s="99" t="s">
        <v>43</v>
      </c>
      <c r="HAI104" s="99" t="s">
        <v>40</v>
      </c>
      <c r="HAJ104" s="99"/>
      <c r="HAK104" s="99"/>
      <c r="HAL104" s="99">
        <v>6364</v>
      </c>
      <c r="HAM104" s="99">
        <v>0.1</v>
      </c>
      <c r="HAN104" s="106">
        <v>0.1</v>
      </c>
      <c r="HAO104" s="106">
        <v>0.25</v>
      </c>
      <c r="HAP104" s="106"/>
      <c r="HAQ104" s="107">
        <f t="shared" ref="HAQ104" si="1384">HAL104*(1+HAM104+HAN104+HAO104+HAP104)</f>
        <v>9227.8000000000011</v>
      </c>
      <c r="HAR104" s="114">
        <f t="shared" ref="HAR104" si="1385">ROUND(HAQ104,0)</f>
        <v>9228</v>
      </c>
      <c r="HAS104" s="99">
        <v>1</v>
      </c>
      <c r="HAT104" s="114">
        <f t="shared" ref="HAT104" si="1386">ROUND(HAR104*HAS104,0)</f>
        <v>9228</v>
      </c>
      <c r="HAU104" s="77">
        <f t="shared" ref="HAU104" si="1387">HAT104*HAK104</f>
        <v>0</v>
      </c>
      <c r="HAV104" s="132" t="s">
        <v>23</v>
      </c>
      <c r="HAW104" s="99" t="s">
        <v>142</v>
      </c>
      <c r="HAX104" s="99" t="s">
        <v>43</v>
      </c>
      <c r="HAY104" s="99" t="s">
        <v>40</v>
      </c>
      <c r="HAZ104" s="99"/>
      <c r="HBA104" s="99"/>
      <c r="HBB104" s="99">
        <v>6364</v>
      </c>
      <c r="HBC104" s="99">
        <v>0.1</v>
      </c>
      <c r="HBD104" s="106">
        <v>0.1</v>
      </c>
      <c r="HBE104" s="106">
        <v>0.25</v>
      </c>
      <c r="HBF104" s="106"/>
      <c r="HBG104" s="107">
        <f t="shared" ref="HBG104" si="1388">HBB104*(1+HBC104+HBD104+HBE104+HBF104)</f>
        <v>9227.8000000000011</v>
      </c>
      <c r="HBH104" s="114">
        <f t="shared" ref="HBH104" si="1389">ROUND(HBG104,0)</f>
        <v>9228</v>
      </c>
      <c r="HBI104" s="99">
        <v>1</v>
      </c>
      <c r="HBJ104" s="114">
        <f t="shared" ref="HBJ104" si="1390">ROUND(HBH104*HBI104,0)</f>
        <v>9228</v>
      </c>
      <c r="HBK104" s="77">
        <f t="shared" ref="HBK104" si="1391">HBJ104*HBA104</f>
        <v>0</v>
      </c>
      <c r="HBL104" s="132" t="s">
        <v>23</v>
      </c>
      <c r="HBM104" s="99" t="s">
        <v>142</v>
      </c>
      <c r="HBN104" s="99" t="s">
        <v>43</v>
      </c>
      <c r="HBO104" s="99" t="s">
        <v>40</v>
      </c>
      <c r="HBP104" s="99"/>
      <c r="HBQ104" s="99"/>
      <c r="HBR104" s="99">
        <v>6364</v>
      </c>
      <c r="HBS104" s="99">
        <v>0.1</v>
      </c>
      <c r="HBT104" s="106">
        <v>0.1</v>
      </c>
      <c r="HBU104" s="106">
        <v>0.25</v>
      </c>
      <c r="HBV104" s="106"/>
      <c r="HBW104" s="107">
        <f t="shared" ref="HBW104" si="1392">HBR104*(1+HBS104+HBT104+HBU104+HBV104)</f>
        <v>9227.8000000000011</v>
      </c>
      <c r="HBX104" s="114">
        <f t="shared" ref="HBX104" si="1393">ROUND(HBW104,0)</f>
        <v>9228</v>
      </c>
      <c r="HBY104" s="99">
        <v>1</v>
      </c>
      <c r="HBZ104" s="114">
        <f t="shared" ref="HBZ104" si="1394">ROUND(HBX104*HBY104,0)</f>
        <v>9228</v>
      </c>
      <c r="HCA104" s="77">
        <f t="shared" ref="HCA104" si="1395">HBZ104*HBQ104</f>
        <v>0</v>
      </c>
      <c r="HCB104" s="132" t="s">
        <v>23</v>
      </c>
      <c r="HCC104" s="99" t="s">
        <v>142</v>
      </c>
      <c r="HCD104" s="99" t="s">
        <v>43</v>
      </c>
      <c r="HCE104" s="99" t="s">
        <v>40</v>
      </c>
      <c r="HCF104" s="99"/>
      <c r="HCG104" s="99"/>
      <c r="HCH104" s="99">
        <v>6364</v>
      </c>
      <c r="HCI104" s="99">
        <v>0.1</v>
      </c>
      <c r="HCJ104" s="106">
        <v>0.1</v>
      </c>
      <c r="HCK104" s="106">
        <v>0.25</v>
      </c>
      <c r="HCL104" s="106"/>
      <c r="HCM104" s="107">
        <f t="shared" ref="HCM104" si="1396">HCH104*(1+HCI104+HCJ104+HCK104+HCL104)</f>
        <v>9227.8000000000011</v>
      </c>
      <c r="HCN104" s="114">
        <f t="shared" ref="HCN104" si="1397">ROUND(HCM104,0)</f>
        <v>9228</v>
      </c>
      <c r="HCO104" s="99">
        <v>1</v>
      </c>
      <c r="HCP104" s="114">
        <f t="shared" ref="HCP104" si="1398">ROUND(HCN104*HCO104,0)</f>
        <v>9228</v>
      </c>
      <c r="HCQ104" s="77">
        <f t="shared" ref="HCQ104" si="1399">HCP104*HCG104</f>
        <v>0</v>
      </c>
      <c r="HCR104" s="132" t="s">
        <v>23</v>
      </c>
      <c r="HCS104" s="99" t="s">
        <v>142</v>
      </c>
      <c r="HCT104" s="99" t="s">
        <v>43</v>
      </c>
      <c r="HCU104" s="99" t="s">
        <v>40</v>
      </c>
      <c r="HCV104" s="99"/>
      <c r="HCW104" s="99"/>
      <c r="HCX104" s="99">
        <v>6364</v>
      </c>
      <c r="HCY104" s="99">
        <v>0.1</v>
      </c>
      <c r="HCZ104" s="106">
        <v>0.1</v>
      </c>
      <c r="HDA104" s="106">
        <v>0.25</v>
      </c>
      <c r="HDB104" s="106"/>
      <c r="HDC104" s="107">
        <f t="shared" ref="HDC104" si="1400">HCX104*(1+HCY104+HCZ104+HDA104+HDB104)</f>
        <v>9227.8000000000011</v>
      </c>
      <c r="HDD104" s="114">
        <f t="shared" ref="HDD104" si="1401">ROUND(HDC104,0)</f>
        <v>9228</v>
      </c>
      <c r="HDE104" s="99">
        <v>1</v>
      </c>
      <c r="HDF104" s="114">
        <f t="shared" ref="HDF104" si="1402">ROUND(HDD104*HDE104,0)</f>
        <v>9228</v>
      </c>
      <c r="HDG104" s="77">
        <f t="shared" ref="HDG104" si="1403">HDF104*HCW104</f>
        <v>0</v>
      </c>
      <c r="HDH104" s="132" t="s">
        <v>23</v>
      </c>
      <c r="HDI104" s="99" t="s">
        <v>142</v>
      </c>
      <c r="HDJ104" s="99" t="s">
        <v>43</v>
      </c>
      <c r="HDK104" s="99" t="s">
        <v>40</v>
      </c>
      <c r="HDL104" s="99"/>
      <c r="HDM104" s="99"/>
      <c r="HDN104" s="99">
        <v>6364</v>
      </c>
      <c r="HDO104" s="99">
        <v>0.1</v>
      </c>
      <c r="HDP104" s="106">
        <v>0.1</v>
      </c>
      <c r="HDQ104" s="106">
        <v>0.25</v>
      </c>
      <c r="HDR104" s="106"/>
      <c r="HDS104" s="107">
        <f t="shared" ref="HDS104" si="1404">HDN104*(1+HDO104+HDP104+HDQ104+HDR104)</f>
        <v>9227.8000000000011</v>
      </c>
      <c r="HDT104" s="114">
        <f t="shared" ref="HDT104" si="1405">ROUND(HDS104,0)</f>
        <v>9228</v>
      </c>
      <c r="HDU104" s="99">
        <v>1</v>
      </c>
      <c r="HDV104" s="114">
        <f t="shared" ref="HDV104" si="1406">ROUND(HDT104*HDU104,0)</f>
        <v>9228</v>
      </c>
      <c r="HDW104" s="77">
        <f t="shared" ref="HDW104" si="1407">HDV104*HDM104</f>
        <v>0</v>
      </c>
      <c r="HDX104" s="132" t="s">
        <v>23</v>
      </c>
      <c r="HDY104" s="99" t="s">
        <v>142</v>
      </c>
      <c r="HDZ104" s="99" t="s">
        <v>43</v>
      </c>
      <c r="HEA104" s="99" t="s">
        <v>40</v>
      </c>
      <c r="HEB104" s="99"/>
      <c r="HEC104" s="99"/>
      <c r="HED104" s="99">
        <v>6364</v>
      </c>
      <c r="HEE104" s="99">
        <v>0.1</v>
      </c>
      <c r="HEF104" s="106">
        <v>0.1</v>
      </c>
      <c r="HEG104" s="106">
        <v>0.25</v>
      </c>
      <c r="HEH104" s="106"/>
      <c r="HEI104" s="107">
        <f t="shared" ref="HEI104" si="1408">HED104*(1+HEE104+HEF104+HEG104+HEH104)</f>
        <v>9227.8000000000011</v>
      </c>
      <c r="HEJ104" s="114">
        <f t="shared" ref="HEJ104" si="1409">ROUND(HEI104,0)</f>
        <v>9228</v>
      </c>
      <c r="HEK104" s="99">
        <v>1</v>
      </c>
      <c r="HEL104" s="114">
        <f t="shared" ref="HEL104" si="1410">ROUND(HEJ104*HEK104,0)</f>
        <v>9228</v>
      </c>
      <c r="HEM104" s="77">
        <f t="shared" ref="HEM104" si="1411">HEL104*HEC104</f>
        <v>0</v>
      </c>
      <c r="HEN104" s="132" t="s">
        <v>23</v>
      </c>
      <c r="HEO104" s="99" t="s">
        <v>142</v>
      </c>
      <c r="HEP104" s="99" t="s">
        <v>43</v>
      </c>
      <c r="HEQ104" s="99" t="s">
        <v>40</v>
      </c>
      <c r="HER104" s="99"/>
      <c r="HES104" s="99"/>
      <c r="HET104" s="99">
        <v>6364</v>
      </c>
      <c r="HEU104" s="99">
        <v>0.1</v>
      </c>
      <c r="HEV104" s="106">
        <v>0.1</v>
      </c>
      <c r="HEW104" s="106">
        <v>0.25</v>
      </c>
      <c r="HEX104" s="106"/>
      <c r="HEY104" s="107">
        <f t="shared" ref="HEY104" si="1412">HET104*(1+HEU104+HEV104+HEW104+HEX104)</f>
        <v>9227.8000000000011</v>
      </c>
      <c r="HEZ104" s="114">
        <f t="shared" ref="HEZ104" si="1413">ROUND(HEY104,0)</f>
        <v>9228</v>
      </c>
      <c r="HFA104" s="99">
        <v>1</v>
      </c>
      <c r="HFB104" s="114">
        <f t="shared" ref="HFB104" si="1414">ROUND(HEZ104*HFA104,0)</f>
        <v>9228</v>
      </c>
      <c r="HFC104" s="77">
        <f t="shared" ref="HFC104" si="1415">HFB104*HES104</f>
        <v>0</v>
      </c>
      <c r="HFD104" s="132" t="s">
        <v>23</v>
      </c>
      <c r="HFE104" s="99" t="s">
        <v>142</v>
      </c>
      <c r="HFF104" s="99" t="s">
        <v>43</v>
      </c>
      <c r="HFG104" s="99" t="s">
        <v>40</v>
      </c>
      <c r="HFH104" s="99"/>
      <c r="HFI104" s="99"/>
      <c r="HFJ104" s="99">
        <v>6364</v>
      </c>
      <c r="HFK104" s="99">
        <v>0.1</v>
      </c>
      <c r="HFL104" s="106">
        <v>0.1</v>
      </c>
      <c r="HFM104" s="106">
        <v>0.25</v>
      </c>
      <c r="HFN104" s="106"/>
      <c r="HFO104" s="107">
        <f t="shared" ref="HFO104" si="1416">HFJ104*(1+HFK104+HFL104+HFM104+HFN104)</f>
        <v>9227.8000000000011</v>
      </c>
      <c r="HFP104" s="114">
        <f t="shared" ref="HFP104" si="1417">ROUND(HFO104,0)</f>
        <v>9228</v>
      </c>
      <c r="HFQ104" s="99">
        <v>1</v>
      </c>
      <c r="HFR104" s="114">
        <f t="shared" ref="HFR104" si="1418">ROUND(HFP104*HFQ104,0)</f>
        <v>9228</v>
      </c>
      <c r="HFS104" s="77">
        <f t="shared" ref="HFS104" si="1419">HFR104*HFI104</f>
        <v>0</v>
      </c>
      <c r="HFT104" s="132" t="s">
        <v>23</v>
      </c>
      <c r="HFU104" s="99" t="s">
        <v>142</v>
      </c>
      <c r="HFV104" s="99" t="s">
        <v>43</v>
      </c>
      <c r="HFW104" s="99" t="s">
        <v>40</v>
      </c>
      <c r="HFX104" s="99"/>
      <c r="HFY104" s="99"/>
      <c r="HFZ104" s="99">
        <v>6364</v>
      </c>
      <c r="HGA104" s="99">
        <v>0.1</v>
      </c>
      <c r="HGB104" s="106">
        <v>0.1</v>
      </c>
      <c r="HGC104" s="106">
        <v>0.25</v>
      </c>
      <c r="HGD104" s="106"/>
      <c r="HGE104" s="107">
        <f t="shared" ref="HGE104" si="1420">HFZ104*(1+HGA104+HGB104+HGC104+HGD104)</f>
        <v>9227.8000000000011</v>
      </c>
      <c r="HGF104" s="114">
        <f t="shared" ref="HGF104" si="1421">ROUND(HGE104,0)</f>
        <v>9228</v>
      </c>
      <c r="HGG104" s="99">
        <v>1</v>
      </c>
      <c r="HGH104" s="114">
        <f t="shared" ref="HGH104" si="1422">ROUND(HGF104*HGG104,0)</f>
        <v>9228</v>
      </c>
      <c r="HGI104" s="77">
        <f t="shared" ref="HGI104" si="1423">HGH104*HFY104</f>
        <v>0</v>
      </c>
      <c r="HGJ104" s="132" t="s">
        <v>23</v>
      </c>
      <c r="HGK104" s="99" t="s">
        <v>142</v>
      </c>
      <c r="HGL104" s="99" t="s">
        <v>43</v>
      </c>
      <c r="HGM104" s="99" t="s">
        <v>40</v>
      </c>
      <c r="HGN104" s="99"/>
      <c r="HGO104" s="99"/>
      <c r="HGP104" s="99">
        <v>6364</v>
      </c>
      <c r="HGQ104" s="99">
        <v>0.1</v>
      </c>
      <c r="HGR104" s="106">
        <v>0.1</v>
      </c>
      <c r="HGS104" s="106">
        <v>0.25</v>
      </c>
      <c r="HGT104" s="106"/>
      <c r="HGU104" s="107">
        <f t="shared" ref="HGU104" si="1424">HGP104*(1+HGQ104+HGR104+HGS104+HGT104)</f>
        <v>9227.8000000000011</v>
      </c>
      <c r="HGV104" s="114">
        <f t="shared" ref="HGV104" si="1425">ROUND(HGU104,0)</f>
        <v>9228</v>
      </c>
      <c r="HGW104" s="99">
        <v>1</v>
      </c>
      <c r="HGX104" s="114">
        <f t="shared" ref="HGX104" si="1426">ROUND(HGV104*HGW104,0)</f>
        <v>9228</v>
      </c>
      <c r="HGY104" s="77">
        <f t="shared" ref="HGY104" si="1427">HGX104*HGO104</f>
        <v>0</v>
      </c>
      <c r="HGZ104" s="132" t="s">
        <v>23</v>
      </c>
      <c r="HHA104" s="99" t="s">
        <v>142</v>
      </c>
      <c r="HHB104" s="99" t="s">
        <v>43</v>
      </c>
      <c r="HHC104" s="99" t="s">
        <v>40</v>
      </c>
      <c r="HHD104" s="99"/>
      <c r="HHE104" s="99"/>
      <c r="HHF104" s="99">
        <v>6364</v>
      </c>
      <c r="HHG104" s="99">
        <v>0.1</v>
      </c>
      <c r="HHH104" s="106">
        <v>0.1</v>
      </c>
      <c r="HHI104" s="106">
        <v>0.25</v>
      </c>
      <c r="HHJ104" s="106"/>
      <c r="HHK104" s="107">
        <f t="shared" ref="HHK104" si="1428">HHF104*(1+HHG104+HHH104+HHI104+HHJ104)</f>
        <v>9227.8000000000011</v>
      </c>
      <c r="HHL104" s="114">
        <f t="shared" ref="HHL104" si="1429">ROUND(HHK104,0)</f>
        <v>9228</v>
      </c>
      <c r="HHM104" s="99">
        <v>1</v>
      </c>
      <c r="HHN104" s="114">
        <f t="shared" ref="HHN104" si="1430">ROUND(HHL104*HHM104,0)</f>
        <v>9228</v>
      </c>
      <c r="HHO104" s="77">
        <f t="shared" ref="HHO104" si="1431">HHN104*HHE104</f>
        <v>0</v>
      </c>
      <c r="HHP104" s="132" t="s">
        <v>23</v>
      </c>
      <c r="HHQ104" s="99" t="s">
        <v>142</v>
      </c>
      <c r="HHR104" s="99" t="s">
        <v>43</v>
      </c>
      <c r="HHS104" s="99" t="s">
        <v>40</v>
      </c>
      <c r="HHT104" s="99"/>
      <c r="HHU104" s="99"/>
      <c r="HHV104" s="99">
        <v>6364</v>
      </c>
      <c r="HHW104" s="99">
        <v>0.1</v>
      </c>
      <c r="HHX104" s="106">
        <v>0.1</v>
      </c>
      <c r="HHY104" s="106">
        <v>0.25</v>
      </c>
      <c r="HHZ104" s="106"/>
      <c r="HIA104" s="107">
        <f t="shared" ref="HIA104" si="1432">HHV104*(1+HHW104+HHX104+HHY104+HHZ104)</f>
        <v>9227.8000000000011</v>
      </c>
      <c r="HIB104" s="114">
        <f t="shared" ref="HIB104" si="1433">ROUND(HIA104,0)</f>
        <v>9228</v>
      </c>
      <c r="HIC104" s="99">
        <v>1</v>
      </c>
      <c r="HID104" s="114">
        <f t="shared" ref="HID104" si="1434">ROUND(HIB104*HIC104,0)</f>
        <v>9228</v>
      </c>
      <c r="HIE104" s="77">
        <f t="shared" ref="HIE104" si="1435">HID104*HHU104</f>
        <v>0</v>
      </c>
      <c r="HIF104" s="132" t="s">
        <v>23</v>
      </c>
      <c r="HIG104" s="99" t="s">
        <v>142</v>
      </c>
      <c r="HIH104" s="99" t="s">
        <v>43</v>
      </c>
      <c r="HII104" s="99" t="s">
        <v>40</v>
      </c>
      <c r="HIJ104" s="99"/>
      <c r="HIK104" s="99"/>
      <c r="HIL104" s="99">
        <v>6364</v>
      </c>
      <c r="HIM104" s="99">
        <v>0.1</v>
      </c>
      <c r="HIN104" s="106">
        <v>0.1</v>
      </c>
      <c r="HIO104" s="106">
        <v>0.25</v>
      </c>
      <c r="HIP104" s="106"/>
      <c r="HIQ104" s="107">
        <f t="shared" ref="HIQ104" si="1436">HIL104*(1+HIM104+HIN104+HIO104+HIP104)</f>
        <v>9227.8000000000011</v>
      </c>
      <c r="HIR104" s="114">
        <f t="shared" ref="HIR104" si="1437">ROUND(HIQ104,0)</f>
        <v>9228</v>
      </c>
      <c r="HIS104" s="99">
        <v>1</v>
      </c>
      <c r="HIT104" s="114">
        <f t="shared" ref="HIT104" si="1438">ROUND(HIR104*HIS104,0)</f>
        <v>9228</v>
      </c>
      <c r="HIU104" s="77">
        <f t="shared" ref="HIU104" si="1439">HIT104*HIK104</f>
        <v>0</v>
      </c>
      <c r="HIV104" s="132" t="s">
        <v>23</v>
      </c>
      <c r="HIW104" s="99" t="s">
        <v>142</v>
      </c>
      <c r="HIX104" s="99" t="s">
        <v>43</v>
      </c>
      <c r="HIY104" s="99" t="s">
        <v>40</v>
      </c>
      <c r="HIZ104" s="99"/>
      <c r="HJA104" s="99"/>
      <c r="HJB104" s="99">
        <v>6364</v>
      </c>
      <c r="HJC104" s="99">
        <v>0.1</v>
      </c>
      <c r="HJD104" s="106">
        <v>0.1</v>
      </c>
      <c r="HJE104" s="106">
        <v>0.25</v>
      </c>
      <c r="HJF104" s="106"/>
      <c r="HJG104" s="107">
        <f t="shared" ref="HJG104" si="1440">HJB104*(1+HJC104+HJD104+HJE104+HJF104)</f>
        <v>9227.8000000000011</v>
      </c>
      <c r="HJH104" s="114">
        <f t="shared" ref="HJH104" si="1441">ROUND(HJG104,0)</f>
        <v>9228</v>
      </c>
      <c r="HJI104" s="99">
        <v>1</v>
      </c>
      <c r="HJJ104" s="114">
        <f t="shared" ref="HJJ104" si="1442">ROUND(HJH104*HJI104,0)</f>
        <v>9228</v>
      </c>
      <c r="HJK104" s="77">
        <f t="shared" ref="HJK104" si="1443">HJJ104*HJA104</f>
        <v>0</v>
      </c>
      <c r="HJL104" s="132" t="s">
        <v>23</v>
      </c>
      <c r="HJM104" s="99" t="s">
        <v>142</v>
      </c>
      <c r="HJN104" s="99" t="s">
        <v>43</v>
      </c>
      <c r="HJO104" s="99" t="s">
        <v>40</v>
      </c>
      <c r="HJP104" s="99"/>
      <c r="HJQ104" s="99"/>
      <c r="HJR104" s="99">
        <v>6364</v>
      </c>
      <c r="HJS104" s="99">
        <v>0.1</v>
      </c>
      <c r="HJT104" s="106">
        <v>0.1</v>
      </c>
      <c r="HJU104" s="106">
        <v>0.25</v>
      </c>
      <c r="HJV104" s="106"/>
      <c r="HJW104" s="107">
        <f t="shared" ref="HJW104" si="1444">HJR104*(1+HJS104+HJT104+HJU104+HJV104)</f>
        <v>9227.8000000000011</v>
      </c>
      <c r="HJX104" s="114">
        <f t="shared" ref="HJX104" si="1445">ROUND(HJW104,0)</f>
        <v>9228</v>
      </c>
      <c r="HJY104" s="99">
        <v>1</v>
      </c>
      <c r="HJZ104" s="114">
        <f t="shared" ref="HJZ104" si="1446">ROUND(HJX104*HJY104,0)</f>
        <v>9228</v>
      </c>
      <c r="HKA104" s="77">
        <f t="shared" ref="HKA104" si="1447">HJZ104*HJQ104</f>
        <v>0</v>
      </c>
      <c r="HKB104" s="132" t="s">
        <v>23</v>
      </c>
      <c r="HKC104" s="99" t="s">
        <v>142</v>
      </c>
      <c r="HKD104" s="99" t="s">
        <v>43</v>
      </c>
      <c r="HKE104" s="99" t="s">
        <v>40</v>
      </c>
      <c r="HKF104" s="99"/>
      <c r="HKG104" s="99"/>
      <c r="HKH104" s="99">
        <v>6364</v>
      </c>
      <c r="HKI104" s="99">
        <v>0.1</v>
      </c>
      <c r="HKJ104" s="106">
        <v>0.1</v>
      </c>
      <c r="HKK104" s="106">
        <v>0.25</v>
      </c>
      <c r="HKL104" s="106"/>
      <c r="HKM104" s="107">
        <f t="shared" ref="HKM104" si="1448">HKH104*(1+HKI104+HKJ104+HKK104+HKL104)</f>
        <v>9227.8000000000011</v>
      </c>
      <c r="HKN104" s="114">
        <f t="shared" ref="HKN104" si="1449">ROUND(HKM104,0)</f>
        <v>9228</v>
      </c>
      <c r="HKO104" s="99">
        <v>1</v>
      </c>
      <c r="HKP104" s="114">
        <f t="shared" ref="HKP104" si="1450">ROUND(HKN104*HKO104,0)</f>
        <v>9228</v>
      </c>
      <c r="HKQ104" s="77">
        <f t="shared" ref="HKQ104" si="1451">HKP104*HKG104</f>
        <v>0</v>
      </c>
      <c r="HKR104" s="132" t="s">
        <v>23</v>
      </c>
      <c r="HKS104" s="99" t="s">
        <v>142</v>
      </c>
      <c r="HKT104" s="99" t="s">
        <v>43</v>
      </c>
      <c r="HKU104" s="99" t="s">
        <v>40</v>
      </c>
      <c r="HKV104" s="99"/>
      <c r="HKW104" s="99"/>
      <c r="HKX104" s="99">
        <v>6364</v>
      </c>
      <c r="HKY104" s="99">
        <v>0.1</v>
      </c>
      <c r="HKZ104" s="106">
        <v>0.1</v>
      </c>
      <c r="HLA104" s="106">
        <v>0.25</v>
      </c>
      <c r="HLB104" s="106"/>
      <c r="HLC104" s="107">
        <f t="shared" ref="HLC104" si="1452">HKX104*(1+HKY104+HKZ104+HLA104+HLB104)</f>
        <v>9227.8000000000011</v>
      </c>
      <c r="HLD104" s="114">
        <f t="shared" ref="HLD104" si="1453">ROUND(HLC104,0)</f>
        <v>9228</v>
      </c>
      <c r="HLE104" s="99">
        <v>1</v>
      </c>
      <c r="HLF104" s="114">
        <f t="shared" ref="HLF104" si="1454">ROUND(HLD104*HLE104,0)</f>
        <v>9228</v>
      </c>
      <c r="HLG104" s="77">
        <f t="shared" ref="HLG104" si="1455">HLF104*HKW104</f>
        <v>0</v>
      </c>
      <c r="HLH104" s="132" t="s">
        <v>23</v>
      </c>
      <c r="HLI104" s="99" t="s">
        <v>142</v>
      </c>
      <c r="HLJ104" s="99" t="s">
        <v>43</v>
      </c>
      <c r="HLK104" s="99" t="s">
        <v>40</v>
      </c>
      <c r="HLL104" s="99"/>
      <c r="HLM104" s="99"/>
      <c r="HLN104" s="99">
        <v>6364</v>
      </c>
      <c r="HLO104" s="99">
        <v>0.1</v>
      </c>
      <c r="HLP104" s="106">
        <v>0.1</v>
      </c>
      <c r="HLQ104" s="106">
        <v>0.25</v>
      </c>
      <c r="HLR104" s="106"/>
      <c r="HLS104" s="107">
        <f t="shared" ref="HLS104" si="1456">HLN104*(1+HLO104+HLP104+HLQ104+HLR104)</f>
        <v>9227.8000000000011</v>
      </c>
      <c r="HLT104" s="114">
        <f t="shared" ref="HLT104" si="1457">ROUND(HLS104,0)</f>
        <v>9228</v>
      </c>
      <c r="HLU104" s="99">
        <v>1</v>
      </c>
      <c r="HLV104" s="114">
        <f t="shared" ref="HLV104" si="1458">ROUND(HLT104*HLU104,0)</f>
        <v>9228</v>
      </c>
      <c r="HLW104" s="77">
        <f t="shared" ref="HLW104" si="1459">HLV104*HLM104</f>
        <v>0</v>
      </c>
      <c r="HLX104" s="132" t="s">
        <v>23</v>
      </c>
      <c r="HLY104" s="99" t="s">
        <v>142</v>
      </c>
      <c r="HLZ104" s="99" t="s">
        <v>43</v>
      </c>
      <c r="HMA104" s="99" t="s">
        <v>40</v>
      </c>
      <c r="HMB104" s="99"/>
      <c r="HMC104" s="99"/>
      <c r="HMD104" s="99">
        <v>6364</v>
      </c>
      <c r="HME104" s="99">
        <v>0.1</v>
      </c>
      <c r="HMF104" s="106">
        <v>0.1</v>
      </c>
      <c r="HMG104" s="106">
        <v>0.25</v>
      </c>
      <c r="HMH104" s="106"/>
      <c r="HMI104" s="107">
        <f t="shared" ref="HMI104" si="1460">HMD104*(1+HME104+HMF104+HMG104+HMH104)</f>
        <v>9227.8000000000011</v>
      </c>
      <c r="HMJ104" s="114">
        <f t="shared" ref="HMJ104" si="1461">ROUND(HMI104,0)</f>
        <v>9228</v>
      </c>
      <c r="HMK104" s="99">
        <v>1</v>
      </c>
      <c r="HML104" s="114">
        <f t="shared" ref="HML104" si="1462">ROUND(HMJ104*HMK104,0)</f>
        <v>9228</v>
      </c>
      <c r="HMM104" s="77">
        <f t="shared" ref="HMM104" si="1463">HML104*HMC104</f>
        <v>0</v>
      </c>
      <c r="HMN104" s="132" t="s">
        <v>23</v>
      </c>
      <c r="HMO104" s="99" t="s">
        <v>142</v>
      </c>
      <c r="HMP104" s="99" t="s">
        <v>43</v>
      </c>
      <c r="HMQ104" s="99" t="s">
        <v>40</v>
      </c>
      <c r="HMR104" s="99"/>
      <c r="HMS104" s="99"/>
      <c r="HMT104" s="99">
        <v>6364</v>
      </c>
      <c r="HMU104" s="99">
        <v>0.1</v>
      </c>
      <c r="HMV104" s="106">
        <v>0.1</v>
      </c>
      <c r="HMW104" s="106">
        <v>0.25</v>
      </c>
      <c r="HMX104" s="106"/>
      <c r="HMY104" s="107">
        <f t="shared" ref="HMY104" si="1464">HMT104*(1+HMU104+HMV104+HMW104+HMX104)</f>
        <v>9227.8000000000011</v>
      </c>
      <c r="HMZ104" s="114">
        <f t="shared" ref="HMZ104" si="1465">ROUND(HMY104,0)</f>
        <v>9228</v>
      </c>
      <c r="HNA104" s="99">
        <v>1</v>
      </c>
      <c r="HNB104" s="114">
        <f t="shared" ref="HNB104" si="1466">ROUND(HMZ104*HNA104,0)</f>
        <v>9228</v>
      </c>
      <c r="HNC104" s="77">
        <f t="shared" ref="HNC104" si="1467">HNB104*HMS104</f>
        <v>0</v>
      </c>
      <c r="HND104" s="132" t="s">
        <v>23</v>
      </c>
      <c r="HNE104" s="99" t="s">
        <v>142</v>
      </c>
      <c r="HNF104" s="99" t="s">
        <v>43</v>
      </c>
      <c r="HNG104" s="99" t="s">
        <v>40</v>
      </c>
      <c r="HNH104" s="99"/>
      <c r="HNI104" s="99"/>
      <c r="HNJ104" s="99">
        <v>6364</v>
      </c>
      <c r="HNK104" s="99">
        <v>0.1</v>
      </c>
      <c r="HNL104" s="106">
        <v>0.1</v>
      </c>
      <c r="HNM104" s="106">
        <v>0.25</v>
      </c>
      <c r="HNN104" s="106"/>
      <c r="HNO104" s="107">
        <f t="shared" ref="HNO104" si="1468">HNJ104*(1+HNK104+HNL104+HNM104+HNN104)</f>
        <v>9227.8000000000011</v>
      </c>
      <c r="HNP104" s="114">
        <f t="shared" ref="HNP104" si="1469">ROUND(HNO104,0)</f>
        <v>9228</v>
      </c>
      <c r="HNQ104" s="99">
        <v>1</v>
      </c>
      <c r="HNR104" s="114">
        <f t="shared" ref="HNR104" si="1470">ROUND(HNP104*HNQ104,0)</f>
        <v>9228</v>
      </c>
      <c r="HNS104" s="77">
        <f t="shared" ref="HNS104" si="1471">HNR104*HNI104</f>
        <v>0</v>
      </c>
      <c r="HNT104" s="132" t="s">
        <v>23</v>
      </c>
      <c r="HNU104" s="99" t="s">
        <v>142</v>
      </c>
      <c r="HNV104" s="99" t="s">
        <v>43</v>
      </c>
      <c r="HNW104" s="99" t="s">
        <v>40</v>
      </c>
      <c r="HNX104" s="99"/>
      <c r="HNY104" s="99"/>
      <c r="HNZ104" s="99">
        <v>6364</v>
      </c>
      <c r="HOA104" s="99">
        <v>0.1</v>
      </c>
      <c r="HOB104" s="106">
        <v>0.1</v>
      </c>
      <c r="HOC104" s="106">
        <v>0.25</v>
      </c>
      <c r="HOD104" s="106"/>
      <c r="HOE104" s="107">
        <f t="shared" ref="HOE104" si="1472">HNZ104*(1+HOA104+HOB104+HOC104+HOD104)</f>
        <v>9227.8000000000011</v>
      </c>
      <c r="HOF104" s="114">
        <f t="shared" ref="HOF104" si="1473">ROUND(HOE104,0)</f>
        <v>9228</v>
      </c>
      <c r="HOG104" s="99">
        <v>1</v>
      </c>
      <c r="HOH104" s="114">
        <f t="shared" ref="HOH104" si="1474">ROUND(HOF104*HOG104,0)</f>
        <v>9228</v>
      </c>
      <c r="HOI104" s="77">
        <f t="shared" ref="HOI104" si="1475">HOH104*HNY104</f>
        <v>0</v>
      </c>
      <c r="HOJ104" s="132" t="s">
        <v>23</v>
      </c>
      <c r="HOK104" s="99" t="s">
        <v>142</v>
      </c>
      <c r="HOL104" s="99" t="s">
        <v>43</v>
      </c>
      <c r="HOM104" s="99" t="s">
        <v>40</v>
      </c>
      <c r="HON104" s="99"/>
      <c r="HOO104" s="99"/>
      <c r="HOP104" s="99">
        <v>6364</v>
      </c>
      <c r="HOQ104" s="99">
        <v>0.1</v>
      </c>
      <c r="HOR104" s="106">
        <v>0.1</v>
      </c>
      <c r="HOS104" s="106">
        <v>0.25</v>
      </c>
      <c r="HOT104" s="106"/>
      <c r="HOU104" s="107">
        <f t="shared" ref="HOU104" si="1476">HOP104*(1+HOQ104+HOR104+HOS104+HOT104)</f>
        <v>9227.8000000000011</v>
      </c>
      <c r="HOV104" s="114">
        <f t="shared" ref="HOV104" si="1477">ROUND(HOU104,0)</f>
        <v>9228</v>
      </c>
      <c r="HOW104" s="99">
        <v>1</v>
      </c>
      <c r="HOX104" s="114">
        <f t="shared" ref="HOX104" si="1478">ROUND(HOV104*HOW104,0)</f>
        <v>9228</v>
      </c>
      <c r="HOY104" s="77">
        <f t="shared" ref="HOY104" si="1479">HOX104*HOO104</f>
        <v>0</v>
      </c>
      <c r="HOZ104" s="132" t="s">
        <v>23</v>
      </c>
      <c r="HPA104" s="99" t="s">
        <v>142</v>
      </c>
      <c r="HPB104" s="99" t="s">
        <v>43</v>
      </c>
      <c r="HPC104" s="99" t="s">
        <v>40</v>
      </c>
      <c r="HPD104" s="99"/>
      <c r="HPE104" s="99"/>
      <c r="HPF104" s="99">
        <v>6364</v>
      </c>
      <c r="HPG104" s="99">
        <v>0.1</v>
      </c>
      <c r="HPH104" s="106">
        <v>0.1</v>
      </c>
      <c r="HPI104" s="106">
        <v>0.25</v>
      </c>
      <c r="HPJ104" s="106"/>
      <c r="HPK104" s="107">
        <f t="shared" ref="HPK104" si="1480">HPF104*(1+HPG104+HPH104+HPI104+HPJ104)</f>
        <v>9227.8000000000011</v>
      </c>
      <c r="HPL104" s="114">
        <f t="shared" ref="HPL104" si="1481">ROUND(HPK104,0)</f>
        <v>9228</v>
      </c>
      <c r="HPM104" s="99">
        <v>1</v>
      </c>
      <c r="HPN104" s="114">
        <f t="shared" ref="HPN104" si="1482">ROUND(HPL104*HPM104,0)</f>
        <v>9228</v>
      </c>
      <c r="HPO104" s="77">
        <f t="shared" ref="HPO104" si="1483">HPN104*HPE104</f>
        <v>0</v>
      </c>
      <c r="HPP104" s="132" t="s">
        <v>23</v>
      </c>
      <c r="HPQ104" s="99" t="s">
        <v>142</v>
      </c>
      <c r="HPR104" s="99" t="s">
        <v>43</v>
      </c>
      <c r="HPS104" s="99" t="s">
        <v>40</v>
      </c>
      <c r="HPT104" s="99"/>
      <c r="HPU104" s="99"/>
      <c r="HPV104" s="99">
        <v>6364</v>
      </c>
      <c r="HPW104" s="99">
        <v>0.1</v>
      </c>
      <c r="HPX104" s="106">
        <v>0.1</v>
      </c>
      <c r="HPY104" s="106">
        <v>0.25</v>
      </c>
      <c r="HPZ104" s="106"/>
      <c r="HQA104" s="107">
        <f t="shared" ref="HQA104" si="1484">HPV104*(1+HPW104+HPX104+HPY104+HPZ104)</f>
        <v>9227.8000000000011</v>
      </c>
      <c r="HQB104" s="114">
        <f t="shared" ref="HQB104" si="1485">ROUND(HQA104,0)</f>
        <v>9228</v>
      </c>
      <c r="HQC104" s="99">
        <v>1</v>
      </c>
      <c r="HQD104" s="114">
        <f t="shared" ref="HQD104" si="1486">ROUND(HQB104*HQC104,0)</f>
        <v>9228</v>
      </c>
      <c r="HQE104" s="77">
        <f t="shared" ref="HQE104" si="1487">HQD104*HPU104</f>
        <v>0</v>
      </c>
      <c r="HQF104" s="132" t="s">
        <v>23</v>
      </c>
      <c r="HQG104" s="99" t="s">
        <v>142</v>
      </c>
      <c r="HQH104" s="99" t="s">
        <v>43</v>
      </c>
      <c r="HQI104" s="99" t="s">
        <v>40</v>
      </c>
      <c r="HQJ104" s="99"/>
      <c r="HQK104" s="99"/>
      <c r="HQL104" s="99">
        <v>6364</v>
      </c>
      <c r="HQM104" s="99">
        <v>0.1</v>
      </c>
      <c r="HQN104" s="106">
        <v>0.1</v>
      </c>
      <c r="HQO104" s="106">
        <v>0.25</v>
      </c>
      <c r="HQP104" s="106"/>
      <c r="HQQ104" s="107">
        <f t="shared" ref="HQQ104" si="1488">HQL104*(1+HQM104+HQN104+HQO104+HQP104)</f>
        <v>9227.8000000000011</v>
      </c>
      <c r="HQR104" s="114">
        <f t="shared" ref="HQR104" si="1489">ROUND(HQQ104,0)</f>
        <v>9228</v>
      </c>
      <c r="HQS104" s="99">
        <v>1</v>
      </c>
      <c r="HQT104" s="114">
        <f t="shared" ref="HQT104" si="1490">ROUND(HQR104*HQS104,0)</f>
        <v>9228</v>
      </c>
      <c r="HQU104" s="77">
        <f t="shared" ref="HQU104" si="1491">HQT104*HQK104</f>
        <v>0</v>
      </c>
      <c r="HQV104" s="132" t="s">
        <v>23</v>
      </c>
      <c r="HQW104" s="99" t="s">
        <v>142</v>
      </c>
      <c r="HQX104" s="99" t="s">
        <v>43</v>
      </c>
      <c r="HQY104" s="99" t="s">
        <v>40</v>
      </c>
      <c r="HQZ104" s="99"/>
      <c r="HRA104" s="99"/>
      <c r="HRB104" s="99">
        <v>6364</v>
      </c>
      <c r="HRC104" s="99">
        <v>0.1</v>
      </c>
      <c r="HRD104" s="106">
        <v>0.1</v>
      </c>
      <c r="HRE104" s="106">
        <v>0.25</v>
      </c>
      <c r="HRF104" s="106"/>
      <c r="HRG104" s="107">
        <f t="shared" ref="HRG104" si="1492">HRB104*(1+HRC104+HRD104+HRE104+HRF104)</f>
        <v>9227.8000000000011</v>
      </c>
      <c r="HRH104" s="114">
        <f t="shared" ref="HRH104" si="1493">ROUND(HRG104,0)</f>
        <v>9228</v>
      </c>
      <c r="HRI104" s="99">
        <v>1</v>
      </c>
      <c r="HRJ104" s="114">
        <f t="shared" ref="HRJ104" si="1494">ROUND(HRH104*HRI104,0)</f>
        <v>9228</v>
      </c>
      <c r="HRK104" s="77">
        <f t="shared" ref="HRK104" si="1495">HRJ104*HRA104</f>
        <v>0</v>
      </c>
      <c r="HRL104" s="132" t="s">
        <v>23</v>
      </c>
      <c r="HRM104" s="99" t="s">
        <v>142</v>
      </c>
      <c r="HRN104" s="99" t="s">
        <v>43</v>
      </c>
      <c r="HRO104" s="99" t="s">
        <v>40</v>
      </c>
      <c r="HRP104" s="99"/>
      <c r="HRQ104" s="99"/>
      <c r="HRR104" s="99">
        <v>6364</v>
      </c>
      <c r="HRS104" s="99">
        <v>0.1</v>
      </c>
      <c r="HRT104" s="106">
        <v>0.1</v>
      </c>
      <c r="HRU104" s="106">
        <v>0.25</v>
      </c>
      <c r="HRV104" s="106"/>
      <c r="HRW104" s="107">
        <f t="shared" ref="HRW104" si="1496">HRR104*(1+HRS104+HRT104+HRU104+HRV104)</f>
        <v>9227.8000000000011</v>
      </c>
      <c r="HRX104" s="114">
        <f t="shared" ref="HRX104" si="1497">ROUND(HRW104,0)</f>
        <v>9228</v>
      </c>
      <c r="HRY104" s="99">
        <v>1</v>
      </c>
      <c r="HRZ104" s="114">
        <f t="shared" ref="HRZ104" si="1498">ROUND(HRX104*HRY104,0)</f>
        <v>9228</v>
      </c>
      <c r="HSA104" s="77">
        <f t="shared" ref="HSA104" si="1499">HRZ104*HRQ104</f>
        <v>0</v>
      </c>
      <c r="HSB104" s="132" t="s">
        <v>23</v>
      </c>
      <c r="HSC104" s="99" t="s">
        <v>142</v>
      </c>
      <c r="HSD104" s="99" t="s">
        <v>43</v>
      </c>
      <c r="HSE104" s="99" t="s">
        <v>40</v>
      </c>
      <c r="HSF104" s="99"/>
      <c r="HSG104" s="99"/>
      <c r="HSH104" s="99">
        <v>6364</v>
      </c>
      <c r="HSI104" s="99">
        <v>0.1</v>
      </c>
      <c r="HSJ104" s="106">
        <v>0.1</v>
      </c>
      <c r="HSK104" s="106">
        <v>0.25</v>
      </c>
      <c r="HSL104" s="106"/>
      <c r="HSM104" s="107">
        <f t="shared" ref="HSM104" si="1500">HSH104*(1+HSI104+HSJ104+HSK104+HSL104)</f>
        <v>9227.8000000000011</v>
      </c>
      <c r="HSN104" s="114">
        <f t="shared" ref="HSN104" si="1501">ROUND(HSM104,0)</f>
        <v>9228</v>
      </c>
      <c r="HSO104" s="99">
        <v>1</v>
      </c>
      <c r="HSP104" s="114">
        <f t="shared" ref="HSP104" si="1502">ROUND(HSN104*HSO104,0)</f>
        <v>9228</v>
      </c>
      <c r="HSQ104" s="77">
        <f t="shared" ref="HSQ104" si="1503">HSP104*HSG104</f>
        <v>0</v>
      </c>
      <c r="HSR104" s="132" t="s">
        <v>23</v>
      </c>
      <c r="HSS104" s="99" t="s">
        <v>142</v>
      </c>
      <c r="HST104" s="99" t="s">
        <v>43</v>
      </c>
      <c r="HSU104" s="99" t="s">
        <v>40</v>
      </c>
      <c r="HSV104" s="99"/>
      <c r="HSW104" s="99"/>
      <c r="HSX104" s="99">
        <v>6364</v>
      </c>
      <c r="HSY104" s="99">
        <v>0.1</v>
      </c>
      <c r="HSZ104" s="106">
        <v>0.1</v>
      </c>
      <c r="HTA104" s="106">
        <v>0.25</v>
      </c>
      <c r="HTB104" s="106"/>
      <c r="HTC104" s="107">
        <f t="shared" ref="HTC104" si="1504">HSX104*(1+HSY104+HSZ104+HTA104+HTB104)</f>
        <v>9227.8000000000011</v>
      </c>
      <c r="HTD104" s="114">
        <f t="shared" ref="HTD104" si="1505">ROUND(HTC104,0)</f>
        <v>9228</v>
      </c>
      <c r="HTE104" s="99">
        <v>1</v>
      </c>
      <c r="HTF104" s="114">
        <f t="shared" ref="HTF104" si="1506">ROUND(HTD104*HTE104,0)</f>
        <v>9228</v>
      </c>
      <c r="HTG104" s="77">
        <f t="shared" ref="HTG104" si="1507">HTF104*HSW104</f>
        <v>0</v>
      </c>
      <c r="HTH104" s="132" t="s">
        <v>23</v>
      </c>
      <c r="HTI104" s="99" t="s">
        <v>142</v>
      </c>
      <c r="HTJ104" s="99" t="s">
        <v>43</v>
      </c>
      <c r="HTK104" s="99" t="s">
        <v>40</v>
      </c>
      <c r="HTL104" s="99"/>
      <c r="HTM104" s="99"/>
      <c r="HTN104" s="99">
        <v>6364</v>
      </c>
      <c r="HTO104" s="99">
        <v>0.1</v>
      </c>
      <c r="HTP104" s="106">
        <v>0.1</v>
      </c>
      <c r="HTQ104" s="106">
        <v>0.25</v>
      </c>
      <c r="HTR104" s="106"/>
      <c r="HTS104" s="107">
        <f t="shared" ref="HTS104" si="1508">HTN104*(1+HTO104+HTP104+HTQ104+HTR104)</f>
        <v>9227.8000000000011</v>
      </c>
      <c r="HTT104" s="114">
        <f t="shared" ref="HTT104" si="1509">ROUND(HTS104,0)</f>
        <v>9228</v>
      </c>
      <c r="HTU104" s="99">
        <v>1</v>
      </c>
      <c r="HTV104" s="114">
        <f t="shared" ref="HTV104" si="1510">ROUND(HTT104*HTU104,0)</f>
        <v>9228</v>
      </c>
      <c r="HTW104" s="77">
        <f t="shared" ref="HTW104" si="1511">HTV104*HTM104</f>
        <v>0</v>
      </c>
      <c r="HTX104" s="132" t="s">
        <v>23</v>
      </c>
      <c r="HTY104" s="99" t="s">
        <v>142</v>
      </c>
      <c r="HTZ104" s="99" t="s">
        <v>43</v>
      </c>
      <c r="HUA104" s="99" t="s">
        <v>40</v>
      </c>
      <c r="HUB104" s="99"/>
      <c r="HUC104" s="99"/>
      <c r="HUD104" s="99">
        <v>6364</v>
      </c>
      <c r="HUE104" s="99">
        <v>0.1</v>
      </c>
      <c r="HUF104" s="106">
        <v>0.1</v>
      </c>
      <c r="HUG104" s="106">
        <v>0.25</v>
      </c>
      <c r="HUH104" s="106"/>
      <c r="HUI104" s="107">
        <f t="shared" ref="HUI104" si="1512">HUD104*(1+HUE104+HUF104+HUG104+HUH104)</f>
        <v>9227.8000000000011</v>
      </c>
      <c r="HUJ104" s="114">
        <f t="shared" ref="HUJ104" si="1513">ROUND(HUI104,0)</f>
        <v>9228</v>
      </c>
      <c r="HUK104" s="99">
        <v>1</v>
      </c>
      <c r="HUL104" s="114">
        <f t="shared" ref="HUL104" si="1514">ROUND(HUJ104*HUK104,0)</f>
        <v>9228</v>
      </c>
      <c r="HUM104" s="77">
        <f t="shared" ref="HUM104" si="1515">HUL104*HUC104</f>
        <v>0</v>
      </c>
      <c r="HUN104" s="132" t="s">
        <v>23</v>
      </c>
      <c r="HUO104" s="99" t="s">
        <v>142</v>
      </c>
      <c r="HUP104" s="99" t="s">
        <v>43</v>
      </c>
      <c r="HUQ104" s="99" t="s">
        <v>40</v>
      </c>
      <c r="HUR104" s="99"/>
      <c r="HUS104" s="99"/>
      <c r="HUT104" s="99">
        <v>6364</v>
      </c>
      <c r="HUU104" s="99">
        <v>0.1</v>
      </c>
      <c r="HUV104" s="106">
        <v>0.1</v>
      </c>
      <c r="HUW104" s="106">
        <v>0.25</v>
      </c>
      <c r="HUX104" s="106"/>
      <c r="HUY104" s="107">
        <f t="shared" ref="HUY104" si="1516">HUT104*(1+HUU104+HUV104+HUW104+HUX104)</f>
        <v>9227.8000000000011</v>
      </c>
      <c r="HUZ104" s="114">
        <f t="shared" ref="HUZ104" si="1517">ROUND(HUY104,0)</f>
        <v>9228</v>
      </c>
      <c r="HVA104" s="99">
        <v>1</v>
      </c>
      <c r="HVB104" s="114">
        <f t="shared" ref="HVB104" si="1518">ROUND(HUZ104*HVA104,0)</f>
        <v>9228</v>
      </c>
      <c r="HVC104" s="77">
        <f t="shared" ref="HVC104" si="1519">HVB104*HUS104</f>
        <v>0</v>
      </c>
      <c r="HVD104" s="132" t="s">
        <v>23</v>
      </c>
      <c r="HVE104" s="99" t="s">
        <v>142</v>
      </c>
      <c r="HVF104" s="99" t="s">
        <v>43</v>
      </c>
      <c r="HVG104" s="99" t="s">
        <v>40</v>
      </c>
      <c r="HVH104" s="99"/>
      <c r="HVI104" s="99"/>
      <c r="HVJ104" s="99">
        <v>6364</v>
      </c>
      <c r="HVK104" s="99">
        <v>0.1</v>
      </c>
      <c r="HVL104" s="106">
        <v>0.1</v>
      </c>
      <c r="HVM104" s="106">
        <v>0.25</v>
      </c>
      <c r="HVN104" s="106"/>
      <c r="HVO104" s="107">
        <f t="shared" ref="HVO104" si="1520">HVJ104*(1+HVK104+HVL104+HVM104+HVN104)</f>
        <v>9227.8000000000011</v>
      </c>
      <c r="HVP104" s="114">
        <f t="shared" ref="HVP104" si="1521">ROUND(HVO104,0)</f>
        <v>9228</v>
      </c>
      <c r="HVQ104" s="99">
        <v>1</v>
      </c>
      <c r="HVR104" s="114">
        <f t="shared" ref="HVR104" si="1522">ROUND(HVP104*HVQ104,0)</f>
        <v>9228</v>
      </c>
      <c r="HVS104" s="77">
        <f t="shared" ref="HVS104" si="1523">HVR104*HVI104</f>
        <v>0</v>
      </c>
      <c r="HVT104" s="132" t="s">
        <v>23</v>
      </c>
      <c r="HVU104" s="99" t="s">
        <v>142</v>
      </c>
      <c r="HVV104" s="99" t="s">
        <v>43</v>
      </c>
      <c r="HVW104" s="99" t="s">
        <v>40</v>
      </c>
      <c r="HVX104" s="99"/>
      <c r="HVY104" s="99"/>
      <c r="HVZ104" s="99">
        <v>6364</v>
      </c>
      <c r="HWA104" s="99">
        <v>0.1</v>
      </c>
      <c r="HWB104" s="106">
        <v>0.1</v>
      </c>
      <c r="HWC104" s="106">
        <v>0.25</v>
      </c>
      <c r="HWD104" s="106"/>
      <c r="HWE104" s="107">
        <f t="shared" ref="HWE104" si="1524">HVZ104*(1+HWA104+HWB104+HWC104+HWD104)</f>
        <v>9227.8000000000011</v>
      </c>
      <c r="HWF104" s="114">
        <f t="shared" ref="HWF104" si="1525">ROUND(HWE104,0)</f>
        <v>9228</v>
      </c>
      <c r="HWG104" s="99">
        <v>1</v>
      </c>
      <c r="HWH104" s="114">
        <f t="shared" ref="HWH104" si="1526">ROUND(HWF104*HWG104,0)</f>
        <v>9228</v>
      </c>
      <c r="HWI104" s="77">
        <f t="shared" ref="HWI104" si="1527">HWH104*HVY104</f>
        <v>0</v>
      </c>
      <c r="HWJ104" s="132" t="s">
        <v>23</v>
      </c>
      <c r="HWK104" s="99" t="s">
        <v>142</v>
      </c>
      <c r="HWL104" s="99" t="s">
        <v>43</v>
      </c>
      <c r="HWM104" s="99" t="s">
        <v>40</v>
      </c>
      <c r="HWN104" s="99"/>
      <c r="HWO104" s="99"/>
      <c r="HWP104" s="99">
        <v>6364</v>
      </c>
      <c r="HWQ104" s="99">
        <v>0.1</v>
      </c>
      <c r="HWR104" s="106">
        <v>0.1</v>
      </c>
      <c r="HWS104" s="106">
        <v>0.25</v>
      </c>
      <c r="HWT104" s="106"/>
      <c r="HWU104" s="107">
        <f t="shared" ref="HWU104" si="1528">HWP104*(1+HWQ104+HWR104+HWS104+HWT104)</f>
        <v>9227.8000000000011</v>
      </c>
      <c r="HWV104" s="114">
        <f t="shared" ref="HWV104" si="1529">ROUND(HWU104,0)</f>
        <v>9228</v>
      </c>
      <c r="HWW104" s="99">
        <v>1</v>
      </c>
      <c r="HWX104" s="114">
        <f t="shared" ref="HWX104" si="1530">ROUND(HWV104*HWW104,0)</f>
        <v>9228</v>
      </c>
      <c r="HWY104" s="77">
        <f t="shared" ref="HWY104" si="1531">HWX104*HWO104</f>
        <v>0</v>
      </c>
      <c r="HWZ104" s="132" t="s">
        <v>23</v>
      </c>
      <c r="HXA104" s="99" t="s">
        <v>142</v>
      </c>
      <c r="HXB104" s="99" t="s">
        <v>43</v>
      </c>
      <c r="HXC104" s="99" t="s">
        <v>40</v>
      </c>
      <c r="HXD104" s="99"/>
      <c r="HXE104" s="99"/>
      <c r="HXF104" s="99">
        <v>6364</v>
      </c>
      <c r="HXG104" s="99">
        <v>0.1</v>
      </c>
      <c r="HXH104" s="106">
        <v>0.1</v>
      </c>
      <c r="HXI104" s="106">
        <v>0.25</v>
      </c>
      <c r="HXJ104" s="106"/>
      <c r="HXK104" s="107">
        <f t="shared" ref="HXK104" si="1532">HXF104*(1+HXG104+HXH104+HXI104+HXJ104)</f>
        <v>9227.8000000000011</v>
      </c>
      <c r="HXL104" s="114">
        <f t="shared" ref="HXL104" si="1533">ROUND(HXK104,0)</f>
        <v>9228</v>
      </c>
      <c r="HXM104" s="99">
        <v>1</v>
      </c>
      <c r="HXN104" s="114">
        <f t="shared" ref="HXN104" si="1534">ROUND(HXL104*HXM104,0)</f>
        <v>9228</v>
      </c>
      <c r="HXO104" s="77">
        <f t="shared" ref="HXO104" si="1535">HXN104*HXE104</f>
        <v>0</v>
      </c>
      <c r="HXP104" s="132" t="s">
        <v>23</v>
      </c>
      <c r="HXQ104" s="99" t="s">
        <v>142</v>
      </c>
      <c r="HXR104" s="99" t="s">
        <v>43</v>
      </c>
      <c r="HXS104" s="99" t="s">
        <v>40</v>
      </c>
      <c r="HXT104" s="99"/>
      <c r="HXU104" s="99"/>
      <c r="HXV104" s="99">
        <v>6364</v>
      </c>
      <c r="HXW104" s="99">
        <v>0.1</v>
      </c>
      <c r="HXX104" s="106">
        <v>0.1</v>
      </c>
      <c r="HXY104" s="106">
        <v>0.25</v>
      </c>
      <c r="HXZ104" s="106"/>
      <c r="HYA104" s="107">
        <f t="shared" ref="HYA104" si="1536">HXV104*(1+HXW104+HXX104+HXY104+HXZ104)</f>
        <v>9227.8000000000011</v>
      </c>
      <c r="HYB104" s="114">
        <f t="shared" ref="HYB104" si="1537">ROUND(HYA104,0)</f>
        <v>9228</v>
      </c>
      <c r="HYC104" s="99">
        <v>1</v>
      </c>
      <c r="HYD104" s="114">
        <f t="shared" ref="HYD104" si="1538">ROUND(HYB104*HYC104,0)</f>
        <v>9228</v>
      </c>
      <c r="HYE104" s="77">
        <f t="shared" ref="HYE104" si="1539">HYD104*HXU104</f>
        <v>0</v>
      </c>
      <c r="HYF104" s="132" t="s">
        <v>23</v>
      </c>
      <c r="HYG104" s="99" t="s">
        <v>142</v>
      </c>
      <c r="HYH104" s="99" t="s">
        <v>43</v>
      </c>
      <c r="HYI104" s="99" t="s">
        <v>40</v>
      </c>
      <c r="HYJ104" s="99"/>
      <c r="HYK104" s="99"/>
      <c r="HYL104" s="99">
        <v>6364</v>
      </c>
      <c r="HYM104" s="99">
        <v>0.1</v>
      </c>
      <c r="HYN104" s="106">
        <v>0.1</v>
      </c>
      <c r="HYO104" s="106">
        <v>0.25</v>
      </c>
      <c r="HYP104" s="106"/>
      <c r="HYQ104" s="107">
        <f t="shared" ref="HYQ104" si="1540">HYL104*(1+HYM104+HYN104+HYO104+HYP104)</f>
        <v>9227.8000000000011</v>
      </c>
      <c r="HYR104" s="114">
        <f t="shared" ref="HYR104" si="1541">ROUND(HYQ104,0)</f>
        <v>9228</v>
      </c>
      <c r="HYS104" s="99">
        <v>1</v>
      </c>
      <c r="HYT104" s="114">
        <f t="shared" ref="HYT104" si="1542">ROUND(HYR104*HYS104,0)</f>
        <v>9228</v>
      </c>
      <c r="HYU104" s="77">
        <f t="shared" ref="HYU104" si="1543">HYT104*HYK104</f>
        <v>0</v>
      </c>
      <c r="HYV104" s="132" t="s">
        <v>23</v>
      </c>
      <c r="HYW104" s="99" t="s">
        <v>142</v>
      </c>
      <c r="HYX104" s="99" t="s">
        <v>43</v>
      </c>
      <c r="HYY104" s="99" t="s">
        <v>40</v>
      </c>
      <c r="HYZ104" s="99"/>
      <c r="HZA104" s="99"/>
      <c r="HZB104" s="99">
        <v>6364</v>
      </c>
      <c r="HZC104" s="99">
        <v>0.1</v>
      </c>
      <c r="HZD104" s="106">
        <v>0.1</v>
      </c>
      <c r="HZE104" s="106">
        <v>0.25</v>
      </c>
      <c r="HZF104" s="106"/>
      <c r="HZG104" s="107">
        <f t="shared" ref="HZG104" si="1544">HZB104*(1+HZC104+HZD104+HZE104+HZF104)</f>
        <v>9227.8000000000011</v>
      </c>
      <c r="HZH104" s="114">
        <f t="shared" ref="HZH104" si="1545">ROUND(HZG104,0)</f>
        <v>9228</v>
      </c>
      <c r="HZI104" s="99">
        <v>1</v>
      </c>
      <c r="HZJ104" s="114">
        <f t="shared" ref="HZJ104" si="1546">ROUND(HZH104*HZI104,0)</f>
        <v>9228</v>
      </c>
      <c r="HZK104" s="77">
        <f t="shared" ref="HZK104" si="1547">HZJ104*HZA104</f>
        <v>0</v>
      </c>
      <c r="HZL104" s="132" t="s">
        <v>23</v>
      </c>
      <c r="HZM104" s="99" t="s">
        <v>142</v>
      </c>
      <c r="HZN104" s="99" t="s">
        <v>43</v>
      </c>
      <c r="HZO104" s="99" t="s">
        <v>40</v>
      </c>
      <c r="HZP104" s="99"/>
      <c r="HZQ104" s="99"/>
      <c r="HZR104" s="99">
        <v>6364</v>
      </c>
      <c r="HZS104" s="99">
        <v>0.1</v>
      </c>
      <c r="HZT104" s="106">
        <v>0.1</v>
      </c>
      <c r="HZU104" s="106">
        <v>0.25</v>
      </c>
      <c r="HZV104" s="106"/>
      <c r="HZW104" s="107">
        <f t="shared" ref="HZW104" si="1548">HZR104*(1+HZS104+HZT104+HZU104+HZV104)</f>
        <v>9227.8000000000011</v>
      </c>
      <c r="HZX104" s="114">
        <f t="shared" ref="HZX104" si="1549">ROUND(HZW104,0)</f>
        <v>9228</v>
      </c>
      <c r="HZY104" s="99">
        <v>1</v>
      </c>
      <c r="HZZ104" s="114">
        <f t="shared" ref="HZZ104" si="1550">ROUND(HZX104*HZY104,0)</f>
        <v>9228</v>
      </c>
      <c r="IAA104" s="77">
        <f t="shared" ref="IAA104" si="1551">HZZ104*HZQ104</f>
        <v>0</v>
      </c>
      <c r="IAB104" s="132" t="s">
        <v>23</v>
      </c>
      <c r="IAC104" s="99" t="s">
        <v>142</v>
      </c>
      <c r="IAD104" s="99" t="s">
        <v>43</v>
      </c>
      <c r="IAE104" s="99" t="s">
        <v>40</v>
      </c>
      <c r="IAF104" s="99"/>
      <c r="IAG104" s="99"/>
      <c r="IAH104" s="99">
        <v>6364</v>
      </c>
      <c r="IAI104" s="99">
        <v>0.1</v>
      </c>
      <c r="IAJ104" s="106">
        <v>0.1</v>
      </c>
      <c r="IAK104" s="106">
        <v>0.25</v>
      </c>
      <c r="IAL104" s="106"/>
      <c r="IAM104" s="107">
        <f t="shared" ref="IAM104" si="1552">IAH104*(1+IAI104+IAJ104+IAK104+IAL104)</f>
        <v>9227.8000000000011</v>
      </c>
      <c r="IAN104" s="114">
        <f t="shared" ref="IAN104" si="1553">ROUND(IAM104,0)</f>
        <v>9228</v>
      </c>
      <c r="IAO104" s="99">
        <v>1</v>
      </c>
      <c r="IAP104" s="114">
        <f t="shared" ref="IAP104" si="1554">ROUND(IAN104*IAO104,0)</f>
        <v>9228</v>
      </c>
      <c r="IAQ104" s="77">
        <f t="shared" ref="IAQ104" si="1555">IAP104*IAG104</f>
        <v>0</v>
      </c>
      <c r="IAR104" s="132" t="s">
        <v>23</v>
      </c>
      <c r="IAS104" s="99" t="s">
        <v>142</v>
      </c>
      <c r="IAT104" s="99" t="s">
        <v>43</v>
      </c>
      <c r="IAU104" s="99" t="s">
        <v>40</v>
      </c>
      <c r="IAV104" s="99"/>
      <c r="IAW104" s="99"/>
      <c r="IAX104" s="99">
        <v>6364</v>
      </c>
      <c r="IAY104" s="99">
        <v>0.1</v>
      </c>
      <c r="IAZ104" s="106">
        <v>0.1</v>
      </c>
      <c r="IBA104" s="106">
        <v>0.25</v>
      </c>
      <c r="IBB104" s="106"/>
      <c r="IBC104" s="107">
        <f t="shared" ref="IBC104" si="1556">IAX104*(1+IAY104+IAZ104+IBA104+IBB104)</f>
        <v>9227.8000000000011</v>
      </c>
      <c r="IBD104" s="114">
        <f t="shared" ref="IBD104" si="1557">ROUND(IBC104,0)</f>
        <v>9228</v>
      </c>
      <c r="IBE104" s="99">
        <v>1</v>
      </c>
      <c r="IBF104" s="114">
        <f t="shared" ref="IBF104" si="1558">ROUND(IBD104*IBE104,0)</f>
        <v>9228</v>
      </c>
      <c r="IBG104" s="77">
        <f t="shared" ref="IBG104" si="1559">IBF104*IAW104</f>
        <v>0</v>
      </c>
      <c r="IBH104" s="132" t="s">
        <v>23</v>
      </c>
      <c r="IBI104" s="99" t="s">
        <v>142</v>
      </c>
      <c r="IBJ104" s="99" t="s">
        <v>43</v>
      </c>
      <c r="IBK104" s="99" t="s">
        <v>40</v>
      </c>
      <c r="IBL104" s="99"/>
      <c r="IBM104" s="99"/>
      <c r="IBN104" s="99">
        <v>6364</v>
      </c>
      <c r="IBO104" s="99">
        <v>0.1</v>
      </c>
      <c r="IBP104" s="106">
        <v>0.1</v>
      </c>
      <c r="IBQ104" s="106">
        <v>0.25</v>
      </c>
      <c r="IBR104" s="106"/>
      <c r="IBS104" s="107">
        <f t="shared" ref="IBS104" si="1560">IBN104*(1+IBO104+IBP104+IBQ104+IBR104)</f>
        <v>9227.8000000000011</v>
      </c>
      <c r="IBT104" s="114">
        <f t="shared" ref="IBT104" si="1561">ROUND(IBS104,0)</f>
        <v>9228</v>
      </c>
      <c r="IBU104" s="99">
        <v>1</v>
      </c>
      <c r="IBV104" s="114">
        <f t="shared" ref="IBV104" si="1562">ROUND(IBT104*IBU104,0)</f>
        <v>9228</v>
      </c>
      <c r="IBW104" s="77">
        <f t="shared" ref="IBW104" si="1563">IBV104*IBM104</f>
        <v>0</v>
      </c>
      <c r="IBX104" s="132" t="s">
        <v>23</v>
      </c>
      <c r="IBY104" s="99" t="s">
        <v>142</v>
      </c>
      <c r="IBZ104" s="99" t="s">
        <v>43</v>
      </c>
      <c r="ICA104" s="99" t="s">
        <v>40</v>
      </c>
      <c r="ICB104" s="99"/>
      <c r="ICC104" s="99"/>
      <c r="ICD104" s="99">
        <v>6364</v>
      </c>
      <c r="ICE104" s="99">
        <v>0.1</v>
      </c>
      <c r="ICF104" s="106">
        <v>0.1</v>
      </c>
      <c r="ICG104" s="106">
        <v>0.25</v>
      </c>
      <c r="ICH104" s="106"/>
      <c r="ICI104" s="107">
        <f t="shared" ref="ICI104" si="1564">ICD104*(1+ICE104+ICF104+ICG104+ICH104)</f>
        <v>9227.8000000000011</v>
      </c>
      <c r="ICJ104" s="114">
        <f t="shared" ref="ICJ104" si="1565">ROUND(ICI104,0)</f>
        <v>9228</v>
      </c>
      <c r="ICK104" s="99">
        <v>1</v>
      </c>
      <c r="ICL104" s="114">
        <f t="shared" ref="ICL104" si="1566">ROUND(ICJ104*ICK104,0)</f>
        <v>9228</v>
      </c>
      <c r="ICM104" s="77">
        <f t="shared" ref="ICM104" si="1567">ICL104*ICC104</f>
        <v>0</v>
      </c>
      <c r="ICN104" s="132" t="s">
        <v>23</v>
      </c>
      <c r="ICO104" s="99" t="s">
        <v>142</v>
      </c>
      <c r="ICP104" s="99" t="s">
        <v>43</v>
      </c>
      <c r="ICQ104" s="99" t="s">
        <v>40</v>
      </c>
      <c r="ICR104" s="99"/>
      <c r="ICS104" s="99"/>
      <c r="ICT104" s="99">
        <v>6364</v>
      </c>
      <c r="ICU104" s="99">
        <v>0.1</v>
      </c>
      <c r="ICV104" s="106">
        <v>0.1</v>
      </c>
      <c r="ICW104" s="106">
        <v>0.25</v>
      </c>
      <c r="ICX104" s="106"/>
      <c r="ICY104" s="107">
        <f t="shared" ref="ICY104" si="1568">ICT104*(1+ICU104+ICV104+ICW104+ICX104)</f>
        <v>9227.8000000000011</v>
      </c>
      <c r="ICZ104" s="114">
        <f t="shared" ref="ICZ104" si="1569">ROUND(ICY104,0)</f>
        <v>9228</v>
      </c>
      <c r="IDA104" s="99">
        <v>1</v>
      </c>
      <c r="IDB104" s="114">
        <f t="shared" ref="IDB104" si="1570">ROUND(ICZ104*IDA104,0)</f>
        <v>9228</v>
      </c>
      <c r="IDC104" s="77">
        <f t="shared" ref="IDC104" si="1571">IDB104*ICS104</f>
        <v>0</v>
      </c>
      <c r="IDD104" s="132" t="s">
        <v>23</v>
      </c>
      <c r="IDE104" s="99" t="s">
        <v>142</v>
      </c>
      <c r="IDF104" s="99" t="s">
        <v>43</v>
      </c>
      <c r="IDG104" s="99" t="s">
        <v>40</v>
      </c>
      <c r="IDH104" s="99"/>
      <c r="IDI104" s="99"/>
      <c r="IDJ104" s="99">
        <v>6364</v>
      </c>
      <c r="IDK104" s="99">
        <v>0.1</v>
      </c>
      <c r="IDL104" s="106">
        <v>0.1</v>
      </c>
      <c r="IDM104" s="106">
        <v>0.25</v>
      </c>
      <c r="IDN104" s="106"/>
      <c r="IDO104" s="107">
        <f t="shared" ref="IDO104" si="1572">IDJ104*(1+IDK104+IDL104+IDM104+IDN104)</f>
        <v>9227.8000000000011</v>
      </c>
      <c r="IDP104" s="114">
        <f t="shared" ref="IDP104" si="1573">ROUND(IDO104,0)</f>
        <v>9228</v>
      </c>
      <c r="IDQ104" s="99">
        <v>1</v>
      </c>
      <c r="IDR104" s="114">
        <f t="shared" ref="IDR104" si="1574">ROUND(IDP104*IDQ104,0)</f>
        <v>9228</v>
      </c>
      <c r="IDS104" s="77">
        <f t="shared" ref="IDS104" si="1575">IDR104*IDI104</f>
        <v>0</v>
      </c>
      <c r="IDT104" s="132" t="s">
        <v>23</v>
      </c>
      <c r="IDU104" s="99" t="s">
        <v>142</v>
      </c>
      <c r="IDV104" s="99" t="s">
        <v>43</v>
      </c>
      <c r="IDW104" s="99" t="s">
        <v>40</v>
      </c>
      <c r="IDX104" s="99"/>
      <c r="IDY104" s="99"/>
      <c r="IDZ104" s="99">
        <v>6364</v>
      </c>
      <c r="IEA104" s="99">
        <v>0.1</v>
      </c>
      <c r="IEB104" s="106">
        <v>0.1</v>
      </c>
      <c r="IEC104" s="106">
        <v>0.25</v>
      </c>
      <c r="IED104" s="106"/>
      <c r="IEE104" s="107">
        <f t="shared" ref="IEE104" si="1576">IDZ104*(1+IEA104+IEB104+IEC104+IED104)</f>
        <v>9227.8000000000011</v>
      </c>
      <c r="IEF104" s="114">
        <f t="shared" ref="IEF104" si="1577">ROUND(IEE104,0)</f>
        <v>9228</v>
      </c>
      <c r="IEG104" s="99">
        <v>1</v>
      </c>
      <c r="IEH104" s="114">
        <f t="shared" ref="IEH104" si="1578">ROUND(IEF104*IEG104,0)</f>
        <v>9228</v>
      </c>
      <c r="IEI104" s="77">
        <f t="shared" ref="IEI104" si="1579">IEH104*IDY104</f>
        <v>0</v>
      </c>
      <c r="IEJ104" s="132" t="s">
        <v>23</v>
      </c>
      <c r="IEK104" s="99" t="s">
        <v>142</v>
      </c>
      <c r="IEL104" s="99" t="s">
        <v>43</v>
      </c>
      <c r="IEM104" s="99" t="s">
        <v>40</v>
      </c>
      <c r="IEN104" s="99"/>
      <c r="IEO104" s="99"/>
      <c r="IEP104" s="99">
        <v>6364</v>
      </c>
      <c r="IEQ104" s="99">
        <v>0.1</v>
      </c>
      <c r="IER104" s="106">
        <v>0.1</v>
      </c>
      <c r="IES104" s="106">
        <v>0.25</v>
      </c>
      <c r="IET104" s="106"/>
      <c r="IEU104" s="107">
        <f t="shared" ref="IEU104" si="1580">IEP104*(1+IEQ104+IER104+IES104+IET104)</f>
        <v>9227.8000000000011</v>
      </c>
      <c r="IEV104" s="114">
        <f t="shared" ref="IEV104" si="1581">ROUND(IEU104,0)</f>
        <v>9228</v>
      </c>
      <c r="IEW104" s="99">
        <v>1</v>
      </c>
      <c r="IEX104" s="114">
        <f t="shared" ref="IEX104" si="1582">ROUND(IEV104*IEW104,0)</f>
        <v>9228</v>
      </c>
      <c r="IEY104" s="77">
        <f t="shared" ref="IEY104" si="1583">IEX104*IEO104</f>
        <v>0</v>
      </c>
      <c r="IEZ104" s="132" t="s">
        <v>23</v>
      </c>
      <c r="IFA104" s="99" t="s">
        <v>142</v>
      </c>
      <c r="IFB104" s="99" t="s">
        <v>43</v>
      </c>
      <c r="IFC104" s="99" t="s">
        <v>40</v>
      </c>
      <c r="IFD104" s="99"/>
      <c r="IFE104" s="99"/>
      <c r="IFF104" s="99">
        <v>6364</v>
      </c>
      <c r="IFG104" s="99">
        <v>0.1</v>
      </c>
      <c r="IFH104" s="106">
        <v>0.1</v>
      </c>
      <c r="IFI104" s="106">
        <v>0.25</v>
      </c>
      <c r="IFJ104" s="106"/>
      <c r="IFK104" s="107">
        <f t="shared" ref="IFK104" si="1584">IFF104*(1+IFG104+IFH104+IFI104+IFJ104)</f>
        <v>9227.8000000000011</v>
      </c>
      <c r="IFL104" s="114">
        <f t="shared" ref="IFL104" si="1585">ROUND(IFK104,0)</f>
        <v>9228</v>
      </c>
      <c r="IFM104" s="99">
        <v>1</v>
      </c>
      <c r="IFN104" s="114">
        <f t="shared" ref="IFN104" si="1586">ROUND(IFL104*IFM104,0)</f>
        <v>9228</v>
      </c>
      <c r="IFO104" s="77">
        <f t="shared" ref="IFO104" si="1587">IFN104*IFE104</f>
        <v>0</v>
      </c>
      <c r="IFP104" s="132" t="s">
        <v>23</v>
      </c>
      <c r="IFQ104" s="99" t="s">
        <v>142</v>
      </c>
      <c r="IFR104" s="99" t="s">
        <v>43</v>
      </c>
      <c r="IFS104" s="99" t="s">
        <v>40</v>
      </c>
      <c r="IFT104" s="99"/>
      <c r="IFU104" s="99"/>
      <c r="IFV104" s="99">
        <v>6364</v>
      </c>
      <c r="IFW104" s="99">
        <v>0.1</v>
      </c>
      <c r="IFX104" s="106">
        <v>0.1</v>
      </c>
      <c r="IFY104" s="106">
        <v>0.25</v>
      </c>
      <c r="IFZ104" s="106"/>
      <c r="IGA104" s="107">
        <f t="shared" ref="IGA104" si="1588">IFV104*(1+IFW104+IFX104+IFY104+IFZ104)</f>
        <v>9227.8000000000011</v>
      </c>
      <c r="IGB104" s="114">
        <f t="shared" ref="IGB104" si="1589">ROUND(IGA104,0)</f>
        <v>9228</v>
      </c>
      <c r="IGC104" s="99">
        <v>1</v>
      </c>
      <c r="IGD104" s="114">
        <f t="shared" ref="IGD104" si="1590">ROUND(IGB104*IGC104,0)</f>
        <v>9228</v>
      </c>
      <c r="IGE104" s="77">
        <f t="shared" ref="IGE104" si="1591">IGD104*IFU104</f>
        <v>0</v>
      </c>
      <c r="IGF104" s="132" t="s">
        <v>23</v>
      </c>
      <c r="IGG104" s="99" t="s">
        <v>142</v>
      </c>
      <c r="IGH104" s="99" t="s">
        <v>43</v>
      </c>
      <c r="IGI104" s="99" t="s">
        <v>40</v>
      </c>
      <c r="IGJ104" s="99"/>
      <c r="IGK104" s="99"/>
      <c r="IGL104" s="99">
        <v>6364</v>
      </c>
      <c r="IGM104" s="99">
        <v>0.1</v>
      </c>
      <c r="IGN104" s="106">
        <v>0.1</v>
      </c>
      <c r="IGO104" s="106">
        <v>0.25</v>
      </c>
      <c r="IGP104" s="106"/>
      <c r="IGQ104" s="107">
        <f t="shared" ref="IGQ104" si="1592">IGL104*(1+IGM104+IGN104+IGO104+IGP104)</f>
        <v>9227.8000000000011</v>
      </c>
      <c r="IGR104" s="114">
        <f t="shared" ref="IGR104" si="1593">ROUND(IGQ104,0)</f>
        <v>9228</v>
      </c>
      <c r="IGS104" s="99">
        <v>1</v>
      </c>
      <c r="IGT104" s="114">
        <f t="shared" ref="IGT104" si="1594">ROUND(IGR104*IGS104,0)</f>
        <v>9228</v>
      </c>
      <c r="IGU104" s="77">
        <f t="shared" ref="IGU104" si="1595">IGT104*IGK104</f>
        <v>0</v>
      </c>
      <c r="IGV104" s="132" t="s">
        <v>23</v>
      </c>
      <c r="IGW104" s="99" t="s">
        <v>142</v>
      </c>
      <c r="IGX104" s="99" t="s">
        <v>43</v>
      </c>
      <c r="IGY104" s="99" t="s">
        <v>40</v>
      </c>
      <c r="IGZ104" s="99"/>
      <c r="IHA104" s="99"/>
      <c r="IHB104" s="99">
        <v>6364</v>
      </c>
      <c r="IHC104" s="99">
        <v>0.1</v>
      </c>
      <c r="IHD104" s="106">
        <v>0.1</v>
      </c>
      <c r="IHE104" s="106">
        <v>0.25</v>
      </c>
      <c r="IHF104" s="106"/>
      <c r="IHG104" s="107">
        <f t="shared" ref="IHG104" si="1596">IHB104*(1+IHC104+IHD104+IHE104+IHF104)</f>
        <v>9227.8000000000011</v>
      </c>
      <c r="IHH104" s="114">
        <f t="shared" ref="IHH104" si="1597">ROUND(IHG104,0)</f>
        <v>9228</v>
      </c>
      <c r="IHI104" s="99">
        <v>1</v>
      </c>
      <c r="IHJ104" s="114">
        <f t="shared" ref="IHJ104" si="1598">ROUND(IHH104*IHI104,0)</f>
        <v>9228</v>
      </c>
      <c r="IHK104" s="77">
        <f t="shared" ref="IHK104" si="1599">IHJ104*IHA104</f>
        <v>0</v>
      </c>
      <c r="IHL104" s="132" t="s">
        <v>23</v>
      </c>
      <c r="IHM104" s="99" t="s">
        <v>142</v>
      </c>
      <c r="IHN104" s="99" t="s">
        <v>43</v>
      </c>
      <c r="IHO104" s="99" t="s">
        <v>40</v>
      </c>
      <c r="IHP104" s="99"/>
      <c r="IHQ104" s="99"/>
      <c r="IHR104" s="99">
        <v>6364</v>
      </c>
      <c r="IHS104" s="99">
        <v>0.1</v>
      </c>
      <c r="IHT104" s="106">
        <v>0.1</v>
      </c>
      <c r="IHU104" s="106">
        <v>0.25</v>
      </c>
      <c r="IHV104" s="106"/>
      <c r="IHW104" s="107">
        <f t="shared" ref="IHW104" si="1600">IHR104*(1+IHS104+IHT104+IHU104+IHV104)</f>
        <v>9227.8000000000011</v>
      </c>
      <c r="IHX104" s="114">
        <f t="shared" ref="IHX104" si="1601">ROUND(IHW104,0)</f>
        <v>9228</v>
      </c>
      <c r="IHY104" s="99">
        <v>1</v>
      </c>
      <c r="IHZ104" s="114">
        <f t="shared" ref="IHZ104" si="1602">ROUND(IHX104*IHY104,0)</f>
        <v>9228</v>
      </c>
      <c r="IIA104" s="77">
        <f t="shared" ref="IIA104" si="1603">IHZ104*IHQ104</f>
        <v>0</v>
      </c>
      <c r="IIB104" s="132" t="s">
        <v>23</v>
      </c>
      <c r="IIC104" s="99" t="s">
        <v>142</v>
      </c>
      <c r="IID104" s="99" t="s">
        <v>43</v>
      </c>
      <c r="IIE104" s="99" t="s">
        <v>40</v>
      </c>
      <c r="IIF104" s="99"/>
      <c r="IIG104" s="99"/>
      <c r="IIH104" s="99">
        <v>6364</v>
      </c>
      <c r="III104" s="99">
        <v>0.1</v>
      </c>
      <c r="IIJ104" s="106">
        <v>0.1</v>
      </c>
      <c r="IIK104" s="106">
        <v>0.25</v>
      </c>
      <c r="IIL104" s="106"/>
      <c r="IIM104" s="107">
        <f t="shared" ref="IIM104" si="1604">IIH104*(1+III104+IIJ104+IIK104+IIL104)</f>
        <v>9227.8000000000011</v>
      </c>
      <c r="IIN104" s="114">
        <f t="shared" ref="IIN104" si="1605">ROUND(IIM104,0)</f>
        <v>9228</v>
      </c>
      <c r="IIO104" s="99">
        <v>1</v>
      </c>
      <c r="IIP104" s="114">
        <f t="shared" ref="IIP104" si="1606">ROUND(IIN104*IIO104,0)</f>
        <v>9228</v>
      </c>
      <c r="IIQ104" s="77">
        <f t="shared" ref="IIQ104" si="1607">IIP104*IIG104</f>
        <v>0</v>
      </c>
      <c r="IIR104" s="132" t="s">
        <v>23</v>
      </c>
      <c r="IIS104" s="99" t="s">
        <v>142</v>
      </c>
      <c r="IIT104" s="99" t="s">
        <v>43</v>
      </c>
      <c r="IIU104" s="99" t="s">
        <v>40</v>
      </c>
      <c r="IIV104" s="99"/>
      <c r="IIW104" s="99"/>
      <c r="IIX104" s="99">
        <v>6364</v>
      </c>
      <c r="IIY104" s="99">
        <v>0.1</v>
      </c>
      <c r="IIZ104" s="106">
        <v>0.1</v>
      </c>
      <c r="IJA104" s="106">
        <v>0.25</v>
      </c>
      <c r="IJB104" s="106"/>
      <c r="IJC104" s="107">
        <f t="shared" ref="IJC104" si="1608">IIX104*(1+IIY104+IIZ104+IJA104+IJB104)</f>
        <v>9227.8000000000011</v>
      </c>
      <c r="IJD104" s="114">
        <f t="shared" ref="IJD104" si="1609">ROUND(IJC104,0)</f>
        <v>9228</v>
      </c>
      <c r="IJE104" s="99">
        <v>1</v>
      </c>
      <c r="IJF104" s="114">
        <f t="shared" ref="IJF104" si="1610">ROUND(IJD104*IJE104,0)</f>
        <v>9228</v>
      </c>
      <c r="IJG104" s="77">
        <f t="shared" ref="IJG104" si="1611">IJF104*IIW104</f>
        <v>0</v>
      </c>
      <c r="IJH104" s="132" t="s">
        <v>23</v>
      </c>
      <c r="IJI104" s="99" t="s">
        <v>142</v>
      </c>
      <c r="IJJ104" s="99" t="s">
        <v>43</v>
      </c>
      <c r="IJK104" s="99" t="s">
        <v>40</v>
      </c>
      <c r="IJL104" s="99"/>
      <c r="IJM104" s="99"/>
      <c r="IJN104" s="99">
        <v>6364</v>
      </c>
      <c r="IJO104" s="99">
        <v>0.1</v>
      </c>
      <c r="IJP104" s="106">
        <v>0.1</v>
      </c>
      <c r="IJQ104" s="106">
        <v>0.25</v>
      </c>
      <c r="IJR104" s="106"/>
      <c r="IJS104" s="107">
        <f t="shared" ref="IJS104" si="1612">IJN104*(1+IJO104+IJP104+IJQ104+IJR104)</f>
        <v>9227.8000000000011</v>
      </c>
      <c r="IJT104" s="114">
        <f t="shared" ref="IJT104" si="1613">ROUND(IJS104,0)</f>
        <v>9228</v>
      </c>
      <c r="IJU104" s="99">
        <v>1</v>
      </c>
      <c r="IJV104" s="114">
        <f t="shared" ref="IJV104" si="1614">ROUND(IJT104*IJU104,0)</f>
        <v>9228</v>
      </c>
      <c r="IJW104" s="77">
        <f t="shared" ref="IJW104" si="1615">IJV104*IJM104</f>
        <v>0</v>
      </c>
      <c r="IJX104" s="132" t="s">
        <v>23</v>
      </c>
      <c r="IJY104" s="99" t="s">
        <v>142</v>
      </c>
      <c r="IJZ104" s="99" t="s">
        <v>43</v>
      </c>
      <c r="IKA104" s="99" t="s">
        <v>40</v>
      </c>
      <c r="IKB104" s="99"/>
      <c r="IKC104" s="99"/>
      <c r="IKD104" s="99">
        <v>6364</v>
      </c>
      <c r="IKE104" s="99">
        <v>0.1</v>
      </c>
      <c r="IKF104" s="106">
        <v>0.1</v>
      </c>
      <c r="IKG104" s="106">
        <v>0.25</v>
      </c>
      <c r="IKH104" s="106"/>
      <c r="IKI104" s="107">
        <f t="shared" ref="IKI104" si="1616">IKD104*(1+IKE104+IKF104+IKG104+IKH104)</f>
        <v>9227.8000000000011</v>
      </c>
      <c r="IKJ104" s="114">
        <f t="shared" ref="IKJ104" si="1617">ROUND(IKI104,0)</f>
        <v>9228</v>
      </c>
      <c r="IKK104" s="99">
        <v>1</v>
      </c>
      <c r="IKL104" s="114">
        <f t="shared" ref="IKL104" si="1618">ROUND(IKJ104*IKK104,0)</f>
        <v>9228</v>
      </c>
      <c r="IKM104" s="77">
        <f t="shared" ref="IKM104" si="1619">IKL104*IKC104</f>
        <v>0</v>
      </c>
      <c r="IKN104" s="132" t="s">
        <v>23</v>
      </c>
      <c r="IKO104" s="99" t="s">
        <v>142</v>
      </c>
      <c r="IKP104" s="99" t="s">
        <v>43</v>
      </c>
      <c r="IKQ104" s="99" t="s">
        <v>40</v>
      </c>
      <c r="IKR104" s="99"/>
      <c r="IKS104" s="99"/>
      <c r="IKT104" s="99">
        <v>6364</v>
      </c>
      <c r="IKU104" s="99">
        <v>0.1</v>
      </c>
      <c r="IKV104" s="106">
        <v>0.1</v>
      </c>
      <c r="IKW104" s="106">
        <v>0.25</v>
      </c>
      <c r="IKX104" s="106"/>
      <c r="IKY104" s="107">
        <f t="shared" ref="IKY104" si="1620">IKT104*(1+IKU104+IKV104+IKW104+IKX104)</f>
        <v>9227.8000000000011</v>
      </c>
      <c r="IKZ104" s="114">
        <f t="shared" ref="IKZ104" si="1621">ROUND(IKY104,0)</f>
        <v>9228</v>
      </c>
      <c r="ILA104" s="99">
        <v>1</v>
      </c>
      <c r="ILB104" s="114">
        <f t="shared" ref="ILB104" si="1622">ROUND(IKZ104*ILA104,0)</f>
        <v>9228</v>
      </c>
      <c r="ILC104" s="77">
        <f t="shared" ref="ILC104" si="1623">ILB104*IKS104</f>
        <v>0</v>
      </c>
      <c r="ILD104" s="132" t="s">
        <v>23</v>
      </c>
      <c r="ILE104" s="99" t="s">
        <v>142</v>
      </c>
      <c r="ILF104" s="99" t="s">
        <v>43</v>
      </c>
      <c r="ILG104" s="99" t="s">
        <v>40</v>
      </c>
      <c r="ILH104" s="99"/>
      <c r="ILI104" s="99"/>
      <c r="ILJ104" s="99">
        <v>6364</v>
      </c>
      <c r="ILK104" s="99">
        <v>0.1</v>
      </c>
      <c r="ILL104" s="106">
        <v>0.1</v>
      </c>
      <c r="ILM104" s="106">
        <v>0.25</v>
      </c>
      <c r="ILN104" s="106"/>
      <c r="ILO104" s="107">
        <f t="shared" ref="ILO104" si="1624">ILJ104*(1+ILK104+ILL104+ILM104+ILN104)</f>
        <v>9227.8000000000011</v>
      </c>
      <c r="ILP104" s="114">
        <f t="shared" ref="ILP104" si="1625">ROUND(ILO104,0)</f>
        <v>9228</v>
      </c>
      <c r="ILQ104" s="99">
        <v>1</v>
      </c>
      <c r="ILR104" s="114">
        <f t="shared" ref="ILR104" si="1626">ROUND(ILP104*ILQ104,0)</f>
        <v>9228</v>
      </c>
      <c r="ILS104" s="77">
        <f t="shared" ref="ILS104" si="1627">ILR104*ILI104</f>
        <v>0</v>
      </c>
      <c r="ILT104" s="132" t="s">
        <v>23</v>
      </c>
      <c r="ILU104" s="99" t="s">
        <v>142</v>
      </c>
      <c r="ILV104" s="99" t="s">
        <v>43</v>
      </c>
      <c r="ILW104" s="99" t="s">
        <v>40</v>
      </c>
      <c r="ILX104" s="99"/>
      <c r="ILY104" s="99"/>
      <c r="ILZ104" s="99">
        <v>6364</v>
      </c>
      <c r="IMA104" s="99">
        <v>0.1</v>
      </c>
      <c r="IMB104" s="106">
        <v>0.1</v>
      </c>
      <c r="IMC104" s="106">
        <v>0.25</v>
      </c>
      <c r="IMD104" s="106"/>
      <c r="IME104" s="107">
        <f t="shared" ref="IME104" si="1628">ILZ104*(1+IMA104+IMB104+IMC104+IMD104)</f>
        <v>9227.8000000000011</v>
      </c>
      <c r="IMF104" s="114">
        <f t="shared" ref="IMF104" si="1629">ROUND(IME104,0)</f>
        <v>9228</v>
      </c>
      <c r="IMG104" s="99">
        <v>1</v>
      </c>
      <c r="IMH104" s="114">
        <f t="shared" ref="IMH104" si="1630">ROUND(IMF104*IMG104,0)</f>
        <v>9228</v>
      </c>
      <c r="IMI104" s="77">
        <f t="shared" ref="IMI104" si="1631">IMH104*ILY104</f>
        <v>0</v>
      </c>
      <c r="IMJ104" s="132" t="s">
        <v>23</v>
      </c>
      <c r="IMK104" s="99" t="s">
        <v>142</v>
      </c>
      <c r="IML104" s="99" t="s">
        <v>43</v>
      </c>
      <c r="IMM104" s="99" t="s">
        <v>40</v>
      </c>
      <c r="IMN104" s="99"/>
      <c r="IMO104" s="99"/>
      <c r="IMP104" s="99">
        <v>6364</v>
      </c>
      <c r="IMQ104" s="99">
        <v>0.1</v>
      </c>
      <c r="IMR104" s="106">
        <v>0.1</v>
      </c>
      <c r="IMS104" s="106">
        <v>0.25</v>
      </c>
      <c r="IMT104" s="106"/>
      <c r="IMU104" s="107">
        <f t="shared" ref="IMU104" si="1632">IMP104*(1+IMQ104+IMR104+IMS104+IMT104)</f>
        <v>9227.8000000000011</v>
      </c>
      <c r="IMV104" s="114">
        <f t="shared" ref="IMV104" si="1633">ROUND(IMU104,0)</f>
        <v>9228</v>
      </c>
      <c r="IMW104" s="99">
        <v>1</v>
      </c>
      <c r="IMX104" s="114">
        <f t="shared" ref="IMX104" si="1634">ROUND(IMV104*IMW104,0)</f>
        <v>9228</v>
      </c>
      <c r="IMY104" s="77">
        <f t="shared" ref="IMY104" si="1635">IMX104*IMO104</f>
        <v>0</v>
      </c>
      <c r="IMZ104" s="132" t="s">
        <v>23</v>
      </c>
      <c r="INA104" s="99" t="s">
        <v>142</v>
      </c>
      <c r="INB104" s="99" t="s">
        <v>43</v>
      </c>
      <c r="INC104" s="99" t="s">
        <v>40</v>
      </c>
      <c r="IND104" s="99"/>
      <c r="INE104" s="99"/>
      <c r="INF104" s="99">
        <v>6364</v>
      </c>
      <c r="ING104" s="99">
        <v>0.1</v>
      </c>
      <c r="INH104" s="106">
        <v>0.1</v>
      </c>
      <c r="INI104" s="106">
        <v>0.25</v>
      </c>
      <c r="INJ104" s="106"/>
      <c r="INK104" s="107">
        <f t="shared" ref="INK104" si="1636">INF104*(1+ING104+INH104+INI104+INJ104)</f>
        <v>9227.8000000000011</v>
      </c>
      <c r="INL104" s="114">
        <f t="shared" ref="INL104" si="1637">ROUND(INK104,0)</f>
        <v>9228</v>
      </c>
      <c r="INM104" s="99">
        <v>1</v>
      </c>
      <c r="INN104" s="114">
        <f t="shared" ref="INN104" si="1638">ROUND(INL104*INM104,0)</f>
        <v>9228</v>
      </c>
      <c r="INO104" s="77">
        <f t="shared" ref="INO104" si="1639">INN104*INE104</f>
        <v>0</v>
      </c>
      <c r="INP104" s="132" t="s">
        <v>23</v>
      </c>
      <c r="INQ104" s="99" t="s">
        <v>142</v>
      </c>
      <c r="INR104" s="99" t="s">
        <v>43</v>
      </c>
      <c r="INS104" s="99" t="s">
        <v>40</v>
      </c>
      <c r="INT104" s="99"/>
      <c r="INU104" s="99"/>
      <c r="INV104" s="99">
        <v>6364</v>
      </c>
      <c r="INW104" s="99">
        <v>0.1</v>
      </c>
      <c r="INX104" s="106">
        <v>0.1</v>
      </c>
      <c r="INY104" s="106">
        <v>0.25</v>
      </c>
      <c r="INZ104" s="106"/>
      <c r="IOA104" s="107">
        <f t="shared" ref="IOA104" si="1640">INV104*(1+INW104+INX104+INY104+INZ104)</f>
        <v>9227.8000000000011</v>
      </c>
      <c r="IOB104" s="114">
        <f t="shared" ref="IOB104" si="1641">ROUND(IOA104,0)</f>
        <v>9228</v>
      </c>
      <c r="IOC104" s="99">
        <v>1</v>
      </c>
      <c r="IOD104" s="114">
        <f t="shared" ref="IOD104" si="1642">ROUND(IOB104*IOC104,0)</f>
        <v>9228</v>
      </c>
      <c r="IOE104" s="77">
        <f t="shared" ref="IOE104" si="1643">IOD104*INU104</f>
        <v>0</v>
      </c>
      <c r="IOF104" s="132" t="s">
        <v>23</v>
      </c>
      <c r="IOG104" s="99" t="s">
        <v>142</v>
      </c>
      <c r="IOH104" s="99" t="s">
        <v>43</v>
      </c>
      <c r="IOI104" s="99" t="s">
        <v>40</v>
      </c>
      <c r="IOJ104" s="99"/>
      <c r="IOK104" s="99"/>
      <c r="IOL104" s="99">
        <v>6364</v>
      </c>
      <c r="IOM104" s="99">
        <v>0.1</v>
      </c>
      <c r="ION104" s="106">
        <v>0.1</v>
      </c>
      <c r="IOO104" s="106">
        <v>0.25</v>
      </c>
      <c r="IOP104" s="106"/>
      <c r="IOQ104" s="107">
        <f t="shared" ref="IOQ104" si="1644">IOL104*(1+IOM104+ION104+IOO104+IOP104)</f>
        <v>9227.8000000000011</v>
      </c>
      <c r="IOR104" s="114">
        <f t="shared" ref="IOR104" si="1645">ROUND(IOQ104,0)</f>
        <v>9228</v>
      </c>
      <c r="IOS104" s="99">
        <v>1</v>
      </c>
      <c r="IOT104" s="114">
        <f t="shared" ref="IOT104" si="1646">ROUND(IOR104*IOS104,0)</f>
        <v>9228</v>
      </c>
      <c r="IOU104" s="77">
        <f t="shared" ref="IOU104" si="1647">IOT104*IOK104</f>
        <v>0</v>
      </c>
      <c r="IOV104" s="132" t="s">
        <v>23</v>
      </c>
      <c r="IOW104" s="99" t="s">
        <v>142</v>
      </c>
      <c r="IOX104" s="99" t="s">
        <v>43</v>
      </c>
      <c r="IOY104" s="99" t="s">
        <v>40</v>
      </c>
      <c r="IOZ104" s="99"/>
      <c r="IPA104" s="99"/>
      <c r="IPB104" s="99">
        <v>6364</v>
      </c>
      <c r="IPC104" s="99">
        <v>0.1</v>
      </c>
      <c r="IPD104" s="106">
        <v>0.1</v>
      </c>
      <c r="IPE104" s="106">
        <v>0.25</v>
      </c>
      <c r="IPF104" s="106"/>
      <c r="IPG104" s="107">
        <f t="shared" ref="IPG104" si="1648">IPB104*(1+IPC104+IPD104+IPE104+IPF104)</f>
        <v>9227.8000000000011</v>
      </c>
      <c r="IPH104" s="114">
        <f t="shared" ref="IPH104" si="1649">ROUND(IPG104,0)</f>
        <v>9228</v>
      </c>
      <c r="IPI104" s="99">
        <v>1</v>
      </c>
      <c r="IPJ104" s="114">
        <f t="shared" ref="IPJ104" si="1650">ROUND(IPH104*IPI104,0)</f>
        <v>9228</v>
      </c>
      <c r="IPK104" s="77">
        <f t="shared" ref="IPK104" si="1651">IPJ104*IPA104</f>
        <v>0</v>
      </c>
      <c r="IPL104" s="132" t="s">
        <v>23</v>
      </c>
      <c r="IPM104" s="99" t="s">
        <v>142</v>
      </c>
      <c r="IPN104" s="99" t="s">
        <v>43</v>
      </c>
      <c r="IPO104" s="99" t="s">
        <v>40</v>
      </c>
      <c r="IPP104" s="99"/>
      <c r="IPQ104" s="99"/>
      <c r="IPR104" s="99">
        <v>6364</v>
      </c>
      <c r="IPS104" s="99">
        <v>0.1</v>
      </c>
      <c r="IPT104" s="106">
        <v>0.1</v>
      </c>
      <c r="IPU104" s="106">
        <v>0.25</v>
      </c>
      <c r="IPV104" s="106"/>
      <c r="IPW104" s="107">
        <f t="shared" ref="IPW104" si="1652">IPR104*(1+IPS104+IPT104+IPU104+IPV104)</f>
        <v>9227.8000000000011</v>
      </c>
      <c r="IPX104" s="114">
        <f t="shared" ref="IPX104" si="1653">ROUND(IPW104,0)</f>
        <v>9228</v>
      </c>
      <c r="IPY104" s="99">
        <v>1</v>
      </c>
      <c r="IPZ104" s="114">
        <f t="shared" ref="IPZ104" si="1654">ROUND(IPX104*IPY104,0)</f>
        <v>9228</v>
      </c>
      <c r="IQA104" s="77">
        <f t="shared" ref="IQA104" si="1655">IPZ104*IPQ104</f>
        <v>0</v>
      </c>
      <c r="IQB104" s="132" t="s">
        <v>23</v>
      </c>
      <c r="IQC104" s="99" t="s">
        <v>142</v>
      </c>
      <c r="IQD104" s="99" t="s">
        <v>43</v>
      </c>
      <c r="IQE104" s="99" t="s">
        <v>40</v>
      </c>
      <c r="IQF104" s="99"/>
      <c r="IQG104" s="99"/>
      <c r="IQH104" s="99">
        <v>6364</v>
      </c>
      <c r="IQI104" s="99">
        <v>0.1</v>
      </c>
      <c r="IQJ104" s="106">
        <v>0.1</v>
      </c>
      <c r="IQK104" s="106">
        <v>0.25</v>
      </c>
      <c r="IQL104" s="106"/>
      <c r="IQM104" s="107">
        <f t="shared" ref="IQM104" si="1656">IQH104*(1+IQI104+IQJ104+IQK104+IQL104)</f>
        <v>9227.8000000000011</v>
      </c>
      <c r="IQN104" s="114">
        <f t="shared" ref="IQN104" si="1657">ROUND(IQM104,0)</f>
        <v>9228</v>
      </c>
      <c r="IQO104" s="99">
        <v>1</v>
      </c>
      <c r="IQP104" s="114">
        <f t="shared" ref="IQP104" si="1658">ROUND(IQN104*IQO104,0)</f>
        <v>9228</v>
      </c>
      <c r="IQQ104" s="77">
        <f t="shared" ref="IQQ104" si="1659">IQP104*IQG104</f>
        <v>0</v>
      </c>
      <c r="IQR104" s="132" t="s">
        <v>23</v>
      </c>
      <c r="IQS104" s="99" t="s">
        <v>142</v>
      </c>
      <c r="IQT104" s="99" t="s">
        <v>43</v>
      </c>
      <c r="IQU104" s="99" t="s">
        <v>40</v>
      </c>
      <c r="IQV104" s="99"/>
      <c r="IQW104" s="99"/>
      <c r="IQX104" s="99">
        <v>6364</v>
      </c>
      <c r="IQY104" s="99">
        <v>0.1</v>
      </c>
      <c r="IQZ104" s="106">
        <v>0.1</v>
      </c>
      <c r="IRA104" s="106">
        <v>0.25</v>
      </c>
      <c r="IRB104" s="106"/>
      <c r="IRC104" s="107">
        <f t="shared" ref="IRC104" si="1660">IQX104*(1+IQY104+IQZ104+IRA104+IRB104)</f>
        <v>9227.8000000000011</v>
      </c>
      <c r="IRD104" s="114">
        <f t="shared" ref="IRD104" si="1661">ROUND(IRC104,0)</f>
        <v>9228</v>
      </c>
      <c r="IRE104" s="99">
        <v>1</v>
      </c>
      <c r="IRF104" s="114">
        <f t="shared" ref="IRF104" si="1662">ROUND(IRD104*IRE104,0)</f>
        <v>9228</v>
      </c>
      <c r="IRG104" s="77">
        <f t="shared" ref="IRG104" si="1663">IRF104*IQW104</f>
        <v>0</v>
      </c>
      <c r="IRH104" s="132" t="s">
        <v>23</v>
      </c>
      <c r="IRI104" s="99" t="s">
        <v>142</v>
      </c>
      <c r="IRJ104" s="99" t="s">
        <v>43</v>
      </c>
      <c r="IRK104" s="99" t="s">
        <v>40</v>
      </c>
      <c r="IRL104" s="99"/>
      <c r="IRM104" s="99"/>
      <c r="IRN104" s="99">
        <v>6364</v>
      </c>
      <c r="IRO104" s="99">
        <v>0.1</v>
      </c>
      <c r="IRP104" s="106">
        <v>0.1</v>
      </c>
      <c r="IRQ104" s="106">
        <v>0.25</v>
      </c>
      <c r="IRR104" s="106"/>
      <c r="IRS104" s="107">
        <f t="shared" ref="IRS104" si="1664">IRN104*(1+IRO104+IRP104+IRQ104+IRR104)</f>
        <v>9227.8000000000011</v>
      </c>
      <c r="IRT104" s="114">
        <f t="shared" ref="IRT104" si="1665">ROUND(IRS104,0)</f>
        <v>9228</v>
      </c>
      <c r="IRU104" s="99">
        <v>1</v>
      </c>
      <c r="IRV104" s="114">
        <f t="shared" ref="IRV104" si="1666">ROUND(IRT104*IRU104,0)</f>
        <v>9228</v>
      </c>
      <c r="IRW104" s="77">
        <f t="shared" ref="IRW104" si="1667">IRV104*IRM104</f>
        <v>0</v>
      </c>
      <c r="IRX104" s="132" t="s">
        <v>23</v>
      </c>
      <c r="IRY104" s="99" t="s">
        <v>142</v>
      </c>
      <c r="IRZ104" s="99" t="s">
        <v>43</v>
      </c>
      <c r="ISA104" s="99" t="s">
        <v>40</v>
      </c>
      <c r="ISB104" s="99"/>
      <c r="ISC104" s="99"/>
      <c r="ISD104" s="99">
        <v>6364</v>
      </c>
      <c r="ISE104" s="99">
        <v>0.1</v>
      </c>
      <c r="ISF104" s="106">
        <v>0.1</v>
      </c>
      <c r="ISG104" s="106">
        <v>0.25</v>
      </c>
      <c r="ISH104" s="106"/>
      <c r="ISI104" s="107">
        <f t="shared" ref="ISI104" si="1668">ISD104*(1+ISE104+ISF104+ISG104+ISH104)</f>
        <v>9227.8000000000011</v>
      </c>
      <c r="ISJ104" s="114">
        <f t="shared" ref="ISJ104" si="1669">ROUND(ISI104,0)</f>
        <v>9228</v>
      </c>
      <c r="ISK104" s="99">
        <v>1</v>
      </c>
      <c r="ISL104" s="114">
        <f t="shared" ref="ISL104" si="1670">ROUND(ISJ104*ISK104,0)</f>
        <v>9228</v>
      </c>
      <c r="ISM104" s="77">
        <f t="shared" ref="ISM104" si="1671">ISL104*ISC104</f>
        <v>0</v>
      </c>
      <c r="ISN104" s="132" t="s">
        <v>23</v>
      </c>
      <c r="ISO104" s="99" t="s">
        <v>142</v>
      </c>
      <c r="ISP104" s="99" t="s">
        <v>43</v>
      </c>
      <c r="ISQ104" s="99" t="s">
        <v>40</v>
      </c>
      <c r="ISR104" s="99"/>
      <c r="ISS104" s="99"/>
      <c r="IST104" s="99">
        <v>6364</v>
      </c>
      <c r="ISU104" s="99">
        <v>0.1</v>
      </c>
      <c r="ISV104" s="106">
        <v>0.1</v>
      </c>
      <c r="ISW104" s="106">
        <v>0.25</v>
      </c>
      <c r="ISX104" s="106"/>
      <c r="ISY104" s="107">
        <f t="shared" ref="ISY104" si="1672">IST104*(1+ISU104+ISV104+ISW104+ISX104)</f>
        <v>9227.8000000000011</v>
      </c>
      <c r="ISZ104" s="114">
        <f t="shared" ref="ISZ104" si="1673">ROUND(ISY104,0)</f>
        <v>9228</v>
      </c>
      <c r="ITA104" s="99">
        <v>1</v>
      </c>
      <c r="ITB104" s="114">
        <f t="shared" ref="ITB104" si="1674">ROUND(ISZ104*ITA104,0)</f>
        <v>9228</v>
      </c>
      <c r="ITC104" s="77">
        <f t="shared" ref="ITC104" si="1675">ITB104*ISS104</f>
        <v>0</v>
      </c>
      <c r="ITD104" s="132" t="s">
        <v>23</v>
      </c>
      <c r="ITE104" s="99" t="s">
        <v>142</v>
      </c>
      <c r="ITF104" s="99" t="s">
        <v>43</v>
      </c>
      <c r="ITG104" s="99" t="s">
        <v>40</v>
      </c>
      <c r="ITH104" s="99"/>
      <c r="ITI104" s="99"/>
      <c r="ITJ104" s="99">
        <v>6364</v>
      </c>
      <c r="ITK104" s="99">
        <v>0.1</v>
      </c>
      <c r="ITL104" s="106">
        <v>0.1</v>
      </c>
      <c r="ITM104" s="106">
        <v>0.25</v>
      </c>
      <c r="ITN104" s="106"/>
      <c r="ITO104" s="107">
        <f t="shared" ref="ITO104" si="1676">ITJ104*(1+ITK104+ITL104+ITM104+ITN104)</f>
        <v>9227.8000000000011</v>
      </c>
      <c r="ITP104" s="114">
        <f t="shared" ref="ITP104" si="1677">ROUND(ITO104,0)</f>
        <v>9228</v>
      </c>
      <c r="ITQ104" s="99">
        <v>1</v>
      </c>
      <c r="ITR104" s="114">
        <f t="shared" ref="ITR104" si="1678">ROUND(ITP104*ITQ104,0)</f>
        <v>9228</v>
      </c>
      <c r="ITS104" s="77">
        <f t="shared" ref="ITS104" si="1679">ITR104*ITI104</f>
        <v>0</v>
      </c>
      <c r="ITT104" s="132" t="s">
        <v>23</v>
      </c>
      <c r="ITU104" s="99" t="s">
        <v>142</v>
      </c>
      <c r="ITV104" s="99" t="s">
        <v>43</v>
      </c>
      <c r="ITW104" s="99" t="s">
        <v>40</v>
      </c>
      <c r="ITX104" s="99"/>
      <c r="ITY104" s="99"/>
      <c r="ITZ104" s="99">
        <v>6364</v>
      </c>
      <c r="IUA104" s="99">
        <v>0.1</v>
      </c>
      <c r="IUB104" s="106">
        <v>0.1</v>
      </c>
      <c r="IUC104" s="106">
        <v>0.25</v>
      </c>
      <c r="IUD104" s="106"/>
      <c r="IUE104" s="107">
        <f t="shared" ref="IUE104" si="1680">ITZ104*(1+IUA104+IUB104+IUC104+IUD104)</f>
        <v>9227.8000000000011</v>
      </c>
      <c r="IUF104" s="114">
        <f t="shared" ref="IUF104" si="1681">ROUND(IUE104,0)</f>
        <v>9228</v>
      </c>
      <c r="IUG104" s="99">
        <v>1</v>
      </c>
      <c r="IUH104" s="114">
        <f t="shared" ref="IUH104" si="1682">ROUND(IUF104*IUG104,0)</f>
        <v>9228</v>
      </c>
      <c r="IUI104" s="77">
        <f t="shared" ref="IUI104" si="1683">IUH104*ITY104</f>
        <v>0</v>
      </c>
      <c r="IUJ104" s="132" t="s">
        <v>23</v>
      </c>
      <c r="IUK104" s="99" t="s">
        <v>142</v>
      </c>
      <c r="IUL104" s="99" t="s">
        <v>43</v>
      </c>
      <c r="IUM104" s="99" t="s">
        <v>40</v>
      </c>
      <c r="IUN104" s="99"/>
      <c r="IUO104" s="99"/>
      <c r="IUP104" s="99">
        <v>6364</v>
      </c>
      <c r="IUQ104" s="99">
        <v>0.1</v>
      </c>
      <c r="IUR104" s="106">
        <v>0.1</v>
      </c>
      <c r="IUS104" s="106">
        <v>0.25</v>
      </c>
      <c r="IUT104" s="106"/>
      <c r="IUU104" s="107">
        <f t="shared" ref="IUU104" si="1684">IUP104*(1+IUQ104+IUR104+IUS104+IUT104)</f>
        <v>9227.8000000000011</v>
      </c>
      <c r="IUV104" s="114">
        <f t="shared" ref="IUV104" si="1685">ROUND(IUU104,0)</f>
        <v>9228</v>
      </c>
      <c r="IUW104" s="99">
        <v>1</v>
      </c>
      <c r="IUX104" s="114">
        <f t="shared" ref="IUX104" si="1686">ROUND(IUV104*IUW104,0)</f>
        <v>9228</v>
      </c>
      <c r="IUY104" s="77">
        <f t="shared" ref="IUY104" si="1687">IUX104*IUO104</f>
        <v>0</v>
      </c>
      <c r="IUZ104" s="132" t="s">
        <v>23</v>
      </c>
      <c r="IVA104" s="99" t="s">
        <v>142</v>
      </c>
      <c r="IVB104" s="99" t="s">
        <v>43</v>
      </c>
      <c r="IVC104" s="99" t="s">
        <v>40</v>
      </c>
      <c r="IVD104" s="99"/>
      <c r="IVE104" s="99"/>
      <c r="IVF104" s="99">
        <v>6364</v>
      </c>
      <c r="IVG104" s="99">
        <v>0.1</v>
      </c>
      <c r="IVH104" s="106">
        <v>0.1</v>
      </c>
      <c r="IVI104" s="106">
        <v>0.25</v>
      </c>
      <c r="IVJ104" s="106"/>
      <c r="IVK104" s="107">
        <f t="shared" ref="IVK104" si="1688">IVF104*(1+IVG104+IVH104+IVI104+IVJ104)</f>
        <v>9227.8000000000011</v>
      </c>
      <c r="IVL104" s="114">
        <f t="shared" ref="IVL104" si="1689">ROUND(IVK104,0)</f>
        <v>9228</v>
      </c>
      <c r="IVM104" s="99">
        <v>1</v>
      </c>
      <c r="IVN104" s="114">
        <f t="shared" ref="IVN104" si="1690">ROUND(IVL104*IVM104,0)</f>
        <v>9228</v>
      </c>
      <c r="IVO104" s="77">
        <f t="shared" ref="IVO104" si="1691">IVN104*IVE104</f>
        <v>0</v>
      </c>
      <c r="IVP104" s="132" t="s">
        <v>23</v>
      </c>
      <c r="IVQ104" s="99" t="s">
        <v>142</v>
      </c>
      <c r="IVR104" s="99" t="s">
        <v>43</v>
      </c>
      <c r="IVS104" s="99" t="s">
        <v>40</v>
      </c>
      <c r="IVT104" s="99"/>
      <c r="IVU104" s="99"/>
      <c r="IVV104" s="99">
        <v>6364</v>
      </c>
      <c r="IVW104" s="99">
        <v>0.1</v>
      </c>
      <c r="IVX104" s="106">
        <v>0.1</v>
      </c>
      <c r="IVY104" s="106">
        <v>0.25</v>
      </c>
      <c r="IVZ104" s="106"/>
      <c r="IWA104" s="107">
        <f t="shared" ref="IWA104" si="1692">IVV104*(1+IVW104+IVX104+IVY104+IVZ104)</f>
        <v>9227.8000000000011</v>
      </c>
      <c r="IWB104" s="114">
        <f t="shared" ref="IWB104" si="1693">ROUND(IWA104,0)</f>
        <v>9228</v>
      </c>
      <c r="IWC104" s="99">
        <v>1</v>
      </c>
      <c r="IWD104" s="114">
        <f t="shared" ref="IWD104" si="1694">ROUND(IWB104*IWC104,0)</f>
        <v>9228</v>
      </c>
      <c r="IWE104" s="77">
        <f t="shared" ref="IWE104" si="1695">IWD104*IVU104</f>
        <v>0</v>
      </c>
      <c r="IWF104" s="132" t="s">
        <v>23</v>
      </c>
      <c r="IWG104" s="99" t="s">
        <v>142</v>
      </c>
      <c r="IWH104" s="99" t="s">
        <v>43</v>
      </c>
      <c r="IWI104" s="99" t="s">
        <v>40</v>
      </c>
      <c r="IWJ104" s="99"/>
      <c r="IWK104" s="99"/>
      <c r="IWL104" s="99">
        <v>6364</v>
      </c>
      <c r="IWM104" s="99">
        <v>0.1</v>
      </c>
      <c r="IWN104" s="106">
        <v>0.1</v>
      </c>
      <c r="IWO104" s="106">
        <v>0.25</v>
      </c>
      <c r="IWP104" s="106"/>
      <c r="IWQ104" s="107">
        <f t="shared" ref="IWQ104" si="1696">IWL104*(1+IWM104+IWN104+IWO104+IWP104)</f>
        <v>9227.8000000000011</v>
      </c>
      <c r="IWR104" s="114">
        <f t="shared" ref="IWR104" si="1697">ROUND(IWQ104,0)</f>
        <v>9228</v>
      </c>
      <c r="IWS104" s="99">
        <v>1</v>
      </c>
      <c r="IWT104" s="114">
        <f t="shared" ref="IWT104" si="1698">ROUND(IWR104*IWS104,0)</f>
        <v>9228</v>
      </c>
      <c r="IWU104" s="77">
        <f t="shared" ref="IWU104" si="1699">IWT104*IWK104</f>
        <v>0</v>
      </c>
      <c r="IWV104" s="132" t="s">
        <v>23</v>
      </c>
      <c r="IWW104" s="99" t="s">
        <v>142</v>
      </c>
      <c r="IWX104" s="99" t="s">
        <v>43</v>
      </c>
      <c r="IWY104" s="99" t="s">
        <v>40</v>
      </c>
      <c r="IWZ104" s="99"/>
      <c r="IXA104" s="99"/>
      <c r="IXB104" s="99">
        <v>6364</v>
      </c>
      <c r="IXC104" s="99">
        <v>0.1</v>
      </c>
      <c r="IXD104" s="106">
        <v>0.1</v>
      </c>
      <c r="IXE104" s="106">
        <v>0.25</v>
      </c>
      <c r="IXF104" s="106"/>
      <c r="IXG104" s="107">
        <f t="shared" ref="IXG104" si="1700">IXB104*(1+IXC104+IXD104+IXE104+IXF104)</f>
        <v>9227.8000000000011</v>
      </c>
      <c r="IXH104" s="114">
        <f t="shared" ref="IXH104" si="1701">ROUND(IXG104,0)</f>
        <v>9228</v>
      </c>
      <c r="IXI104" s="99">
        <v>1</v>
      </c>
      <c r="IXJ104" s="114">
        <f t="shared" ref="IXJ104" si="1702">ROUND(IXH104*IXI104,0)</f>
        <v>9228</v>
      </c>
      <c r="IXK104" s="77">
        <f t="shared" ref="IXK104" si="1703">IXJ104*IXA104</f>
        <v>0</v>
      </c>
      <c r="IXL104" s="132" t="s">
        <v>23</v>
      </c>
      <c r="IXM104" s="99" t="s">
        <v>142</v>
      </c>
      <c r="IXN104" s="99" t="s">
        <v>43</v>
      </c>
      <c r="IXO104" s="99" t="s">
        <v>40</v>
      </c>
      <c r="IXP104" s="99"/>
      <c r="IXQ104" s="99"/>
      <c r="IXR104" s="99">
        <v>6364</v>
      </c>
      <c r="IXS104" s="99">
        <v>0.1</v>
      </c>
      <c r="IXT104" s="106">
        <v>0.1</v>
      </c>
      <c r="IXU104" s="106">
        <v>0.25</v>
      </c>
      <c r="IXV104" s="106"/>
      <c r="IXW104" s="107">
        <f t="shared" ref="IXW104" si="1704">IXR104*(1+IXS104+IXT104+IXU104+IXV104)</f>
        <v>9227.8000000000011</v>
      </c>
      <c r="IXX104" s="114">
        <f t="shared" ref="IXX104" si="1705">ROUND(IXW104,0)</f>
        <v>9228</v>
      </c>
      <c r="IXY104" s="99">
        <v>1</v>
      </c>
      <c r="IXZ104" s="114">
        <f t="shared" ref="IXZ104" si="1706">ROUND(IXX104*IXY104,0)</f>
        <v>9228</v>
      </c>
      <c r="IYA104" s="77">
        <f t="shared" ref="IYA104" si="1707">IXZ104*IXQ104</f>
        <v>0</v>
      </c>
      <c r="IYB104" s="132" t="s">
        <v>23</v>
      </c>
      <c r="IYC104" s="99" t="s">
        <v>142</v>
      </c>
      <c r="IYD104" s="99" t="s">
        <v>43</v>
      </c>
      <c r="IYE104" s="99" t="s">
        <v>40</v>
      </c>
      <c r="IYF104" s="99"/>
      <c r="IYG104" s="99"/>
      <c r="IYH104" s="99">
        <v>6364</v>
      </c>
      <c r="IYI104" s="99">
        <v>0.1</v>
      </c>
      <c r="IYJ104" s="106">
        <v>0.1</v>
      </c>
      <c r="IYK104" s="106">
        <v>0.25</v>
      </c>
      <c r="IYL104" s="106"/>
      <c r="IYM104" s="107">
        <f t="shared" ref="IYM104" si="1708">IYH104*(1+IYI104+IYJ104+IYK104+IYL104)</f>
        <v>9227.8000000000011</v>
      </c>
      <c r="IYN104" s="114">
        <f t="shared" ref="IYN104" si="1709">ROUND(IYM104,0)</f>
        <v>9228</v>
      </c>
      <c r="IYO104" s="99">
        <v>1</v>
      </c>
      <c r="IYP104" s="114">
        <f t="shared" ref="IYP104" si="1710">ROUND(IYN104*IYO104,0)</f>
        <v>9228</v>
      </c>
      <c r="IYQ104" s="77">
        <f t="shared" ref="IYQ104" si="1711">IYP104*IYG104</f>
        <v>0</v>
      </c>
      <c r="IYR104" s="132" t="s">
        <v>23</v>
      </c>
      <c r="IYS104" s="99" t="s">
        <v>142</v>
      </c>
      <c r="IYT104" s="99" t="s">
        <v>43</v>
      </c>
      <c r="IYU104" s="99" t="s">
        <v>40</v>
      </c>
      <c r="IYV104" s="99"/>
      <c r="IYW104" s="99"/>
      <c r="IYX104" s="99">
        <v>6364</v>
      </c>
      <c r="IYY104" s="99">
        <v>0.1</v>
      </c>
      <c r="IYZ104" s="106">
        <v>0.1</v>
      </c>
      <c r="IZA104" s="106">
        <v>0.25</v>
      </c>
      <c r="IZB104" s="106"/>
      <c r="IZC104" s="107">
        <f t="shared" ref="IZC104" si="1712">IYX104*(1+IYY104+IYZ104+IZA104+IZB104)</f>
        <v>9227.8000000000011</v>
      </c>
      <c r="IZD104" s="114">
        <f t="shared" ref="IZD104" si="1713">ROUND(IZC104,0)</f>
        <v>9228</v>
      </c>
      <c r="IZE104" s="99">
        <v>1</v>
      </c>
      <c r="IZF104" s="114">
        <f t="shared" ref="IZF104" si="1714">ROUND(IZD104*IZE104,0)</f>
        <v>9228</v>
      </c>
      <c r="IZG104" s="77">
        <f t="shared" ref="IZG104" si="1715">IZF104*IYW104</f>
        <v>0</v>
      </c>
      <c r="IZH104" s="132" t="s">
        <v>23</v>
      </c>
      <c r="IZI104" s="99" t="s">
        <v>142</v>
      </c>
      <c r="IZJ104" s="99" t="s">
        <v>43</v>
      </c>
      <c r="IZK104" s="99" t="s">
        <v>40</v>
      </c>
      <c r="IZL104" s="99"/>
      <c r="IZM104" s="99"/>
      <c r="IZN104" s="99">
        <v>6364</v>
      </c>
      <c r="IZO104" s="99">
        <v>0.1</v>
      </c>
      <c r="IZP104" s="106">
        <v>0.1</v>
      </c>
      <c r="IZQ104" s="106">
        <v>0.25</v>
      </c>
      <c r="IZR104" s="106"/>
      <c r="IZS104" s="107">
        <f t="shared" ref="IZS104" si="1716">IZN104*(1+IZO104+IZP104+IZQ104+IZR104)</f>
        <v>9227.8000000000011</v>
      </c>
      <c r="IZT104" s="114">
        <f t="shared" ref="IZT104" si="1717">ROUND(IZS104,0)</f>
        <v>9228</v>
      </c>
      <c r="IZU104" s="99">
        <v>1</v>
      </c>
      <c r="IZV104" s="114">
        <f t="shared" ref="IZV104" si="1718">ROUND(IZT104*IZU104,0)</f>
        <v>9228</v>
      </c>
      <c r="IZW104" s="77">
        <f t="shared" ref="IZW104" si="1719">IZV104*IZM104</f>
        <v>0</v>
      </c>
      <c r="IZX104" s="132" t="s">
        <v>23</v>
      </c>
      <c r="IZY104" s="99" t="s">
        <v>142</v>
      </c>
      <c r="IZZ104" s="99" t="s">
        <v>43</v>
      </c>
      <c r="JAA104" s="99" t="s">
        <v>40</v>
      </c>
      <c r="JAB104" s="99"/>
      <c r="JAC104" s="99"/>
      <c r="JAD104" s="99">
        <v>6364</v>
      </c>
      <c r="JAE104" s="99">
        <v>0.1</v>
      </c>
      <c r="JAF104" s="106">
        <v>0.1</v>
      </c>
      <c r="JAG104" s="106">
        <v>0.25</v>
      </c>
      <c r="JAH104" s="106"/>
      <c r="JAI104" s="107">
        <f t="shared" ref="JAI104" si="1720">JAD104*(1+JAE104+JAF104+JAG104+JAH104)</f>
        <v>9227.8000000000011</v>
      </c>
      <c r="JAJ104" s="114">
        <f t="shared" ref="JAJ104" si="1721">ROUND(JAI104,0)</f>
        <v>9228</v>
      </c>
      <c r="JAK104" s="99">
        <v>1</v>
      </c>
      <c r="JAL104" s="114">
        <f t="shared" ref="JAL104" si="1722">ROUND(JAJ104*JAK104,0)</f>
        <v>9228</v>
      </c>
      <c r="JAM104" s="77">
        <f t="shared" ref="JAM104" si="1723">JAL104*JAC104</f>
        <v>0</v>
      </c>
      <c r="JAN104" s="132" t="s">
        <v>23</v>
      </c>
      <c r="JAO104" s="99" t="s">
        <v>142</v>
      </c>
      <c r="JAP104" s="99" t="s">
        <v>43</v>
      </c>
      <c r="JAQ104" s="99" t="s">
        <v>40</v>
      </c>
      <c r="JAR104" s="99"/>
      <c r="JAS104" s="99"/>
      <c r="JAT104" s="99">
        <v>6364</v>
      </c>
      <c r="JAU104" s="99">
        <v>0.1</v>
      </c>
      <c r="JAV104" s="106">
        <v>0.1</v>
      </c>
      <c r="JAW104" s="106">
        <v>0.25</v>
      </c>
      <c r="JAX104" s="106"/>
      <c r="JAY104" s="107">
        <f t="shared" ref="JAY104" si="1724">JAT104*(1+JAU104+JAV104+JAW104+JAX104)</f>
        <v>9227.8000000000011</v>
      </c>
      <c r="JAZ104" s="114">
        <f t="shared" ref="JAZ104" si="1725">ROUND(JAY104,0)</f>
        <v>9228</v>
      </c>
      <c r="JBA104" s="99">
        <v>1</v>
      </c>
      <c r="JBB104" s="114">
        <f t="shared" ref="JBB104" si="1726">ROUND(JAZ104*JBA104,0)</f>
        <v>9228</v>
      </c>
      <c r="JBC104" s="77">
        <f t="shared" ref="JBC104" si="1727">JBB104*JAS104</f>
        <v>0</v>
      </c>
      <c r="JBD104" s="132" t="s">
        <v>23</v>
      </c>
      <c r="JBE104" s="99" t="s">
        <v>142</v>
      </c>
      <c r="JBF104" s="99" t="s">
        <v>43</v>
      </c>
      <c r="JBG104" s="99" t="s">
        <v>40</v>
      </c>
      <c r="JBH104" s="99"/>
      <c r="JBI104" s="99"/>
      <c r="JBJ104" s="99">
        <v>6364</v>
      </c>
      <c r="JBK104" s="99">
        <v>0.1</v>
      </c>
      <c r="JBL104" s="106">
        <v>0.1</v>
      </c>
      <c r="JBM104" s="106">
        <v>0.25</v>
      </c>
      <c r="JBN104" s="106"/>
      <c r="JBO104" s="107">
        <f t="shared" ref="JBO104" si="1728">JBJ104*(1+JBK104+JBL104+JBM104+JBN104)</f>
        <v>9227.8000000000011</v>
      </c>
      <c r="JBP104" s="114">
        <f t="shared" ref="JBP104" si="1729">ROUND(JBO104,0)</f>
        <v>9228</v>
      </c>
      <c r="JBQ104" s="99">
        <v>1</v>
      </c>
      <c r="JBR104" s="114">
        <f t="shared" ref="JBR104" si="1730">ROUND(JBP104*JBQ104,0)</f>
        <v>9228</v>
      </c>
      <c r="JBS104" s="77">
        <f t="shared" ref="JBS104" si="1731">JBR104*JBI104</f>
        <v>0</v>
      </c>
      <c r="JBT104" s="132" t="s">
        <v>23</v>
      </c>
      <c r="JBU104" s="99" t="s">
        <v>142</v>
      </c>
      <c r="JBV104" s="99" t="s">
        <v>43</v>
      </c>
      <c r="JBW104" s="99" t="s">
        <v>40</v>
      </c>
      <c r="JBX104" s="99"/>
      <c r="JBY104" s="99"/>
      <c r="JBZ104" s="99">
        <v>6364</v>
      </c>
      <c r="JCA104" s="99">
        <v>0.1</v>
      </c>
      <c r="JCB104" s="106">
        <v>0.1</v>
      </c>
      <c r="JCC104" s="106">
        <v>0.25</v>
      </c>
      <c r="JCD104" s="106"/>
      <c r="JCE104" s="107">
        <f t="shared" ref="JCE104" si="1732">JBZ104*(1+JCA104+JCB104+JCC104+JCD104)</f>
        <v>9227.8000000000011</v>
      </c>
      <c r="JCF104" s="114">
        <f t="shared" ref="JCF104" si="1733">ROUND(JCE104,0)</f>
        <v>9228</v>
      </c>
      <c r="JCG104" s="99">
        <v>1</v>
      </c>
      <c r="JCH104" s="114">
        <f t="shared" ref="JCH104" si="1734">ROUND(JCF104*JCG104,0)</f>
        <v>9228</v>
      </c>
      <c r="JCI104" s="77">
        <f t="shared" ref="JCI104" si="1735">JCH104*JBY104</f>
        <v>0</v>
      </c>
      <c r="JCJ104" s="132" t="s">
        <v>23</v>
      </c>
      <c r="JCK104" s="99" t="s">
        <v>142</v>
      </c>
      <c r="JCL104" s="99" t="s">
        <v>43</v>
      </c>
      <c r="JCM104" s="99" t="s">
        <v>40</v>
      </c>
      <c r="JCN104" s="99"/>
      <c r="JCO104" s="99"/>
      <c r="JCP104" s="99">
        <v>6364</v>
      </c>
      <c r="JCQ104" s="99">
        <v>0.1</v>
      </c>
      <c r="JCR104" s="106">
        <v>0.1</v>
      </c>
      <c r="JCS104" s="106">
        <v>0.25</v>
      </c>
      <c r="JCT104" s="106"/>
      <c r="JCU104" s="107">
        <f t="shared" ref="JCU104" si="1736">JCP104*(1+JCQ104+JCR104+JCS104+JCT104)</f>
        <v>9227.8000000000011</v>
      </c>
      <c r="JCV104" s="114">
        <f t="shared" ref="JCV104" si="1737">ROUND(JCU104,0)</f>
        <v>9228</v>
      </c>
      <c r="JCW104" s="99">
        <v>1</v>
      </c>
      <c r="JCX104" s="114">
        <f t="shared" ref="JCX104" si="1738">ROUND(JCV104*JCW104,0)</f>
        <v>9228</v>
      </c>
      <c r="JCY104" s="77">
        <f t="shared" ref="JCY104" si="1739">JCX104*JCO104</f>
        <v>0</v>
      </c>
      <c r="JCZ104" s="132" t="s">
        <v>23</v>
      </c>
      <c r="JDA104" s="99" t="s">
        <v>142</v>
      </c>
      <c r="JDB104" s="99" t="s">
        <v>43</v>
      </c>
      <c r="JDC104" s="99" t="s">
        <v>40</v>
      </c>
      <c r="JDD104" s="99"/>
      <c r="JDE104" s="99"/>
      <c r="JDF104" s="99">
        <v>6364</v>
      </c>
      <c r="JDG104" s="99">
        <v>0.1</v>
      </c>
      <c r="JDH104" s="106">
        <v>0.1</v>
      </c>
      <c r="JDI104" s="106">
        <v>0.25</v>
      </c>
      <c r="JDJ104" s="106"/>
      <c r="JDK104" s="107">
        <f t="shared" ref="JDK104" si="1740">JDF104*(1+JDG104+JDH104+JDI104+JDJ104)</f>
        <v>9227.8000000000011</v>
      </c>
      <c r="JDL104" s="114">
        <f t="shared" ref="JDL104" si="1741">ROUND(JDK104,0)</f>
        <v>9228</v>
      </c>
      <c r="JDM104" s="99">
        <v>1</v>
      </c>
      <c r="JDN104" s="114">
        <f t="shared" ref="JDN104" si="1742">ROUND(JDL104*JDM104,0)</f>
        <v>9228</v>
      </c>
      <c r="JDO104" s="77">
        <f t="shared" ref="JDO104" si="1743">JDN104*JDE104</f>
        <v>0</v>
      </c>
      <c r="JDP104" s="132" t="s">
        <v>23</v>
      </c>
      <c r="JDQ104" s="99" t="s">
        <v>142</v>
      </c>
      <c r="JDR104" s="99" t="s">
        <v>43</v>
      </c>
      <c r="JDS104" s="99" t="s">
        <v>40</v>
      </c>
      <c r="JDT104" s="99"/>
      <c r="JDU104" s="99"/>
      <c r="JDV104" s="99">
        <v>6364</v>
      </c>
      <c r="JDW104" s="99">
        <v>0.1</v>
      </c>
      <c r="JDX104" s="106">
        <v>0.1</v>
      </c>
      <c r="JDY104" s="106">
        <v>0.25</v>
      </c>
      <c r="JDZ104" s="106"/>
      <c r="JEA104" s="107">
        <f t="shared" ref="JEA104" si="1744">JDV104*(1+JDW104+JDX104+JDY104+JDZ104)</f>
        <v>9227.8000000000011</v>
      </c>
      <c r="JEB104" s="114">
        <f t="shared" ref="JEB104" si="1745">ROUND(JEA104,0)</f>
        <v>9228</v>
      </c>
      <c r="JEC104" s="99">
        <v>1</v>
      </c>
      <c r="JED104" s="114">
        <f t="shared" ref="JED104" si="1746">ROUND(JEB104*JEC104,0)</f>
        <v>9228</v>
      </c>
      <c r="JEE104" s="77">
        <f t="shared" ref="JEE104" si="1747">JED104*JDU104</f>
        <v>0</v>
      </c>
      <c r="JEF104" s="132" t="s">
        <v>23</v>
      </c>
      <c r="JEG104" s="99" t="s">
        <v>142</v>
      </c>
      <c r="JEH104" s="99" t="s">
        <v>43</v>
      </c>
      <c r="JEI104" s="99" t="s">
        <v>40</v>
      </c>
      <c r="JEJ104" s="99"/>
      <c r="JEK104" s="99"/>
      <c r="JEL104" s="99">
        <v>6364</v>
      </c>
      <c r="JEM104" s="99">
        <v>0.1</v>
      </c>
      <c r="JEN104" s="106">
        <v>0.1</v>
      </c>
      <c r="JEO104" s="106">
        <v>0.25</v>
      </c>
      <c r="JEP104" s="106"/>
      <c r="JEQ104" s="107">
        <f t="shared" ref="JEQ104" si="1748">JEL104*(1+JEM104+JEN104+JEO104+JEP104)</f>
        <v>9227.8000000000011</v>
      </c>
      <c r="JER104" s="114">
        <f t="shared" ref="JER104" si="1749">ROUND(JEQ104,0)</f>
        <v>9228</v>
      </c>
      <c r="JES104" s="99">
        <v>1</v>
      </c>
      <c r="JET104" s="114">
        <f t="shared" ref="JET104" si="1750">ROUND(JER104*JES104,0)</f>
        <v>9228</v>
      </c>
      <c r="JEU104" s="77">
        <f t="shared" ref="JEU104" si="1751">JET104*JEK104</f>
        <v>0</v>
      </c>
      <c r="JEV104" s="132" t="s">
        <v>23</v>
      </c>
      <c r="JEW104" s="99" t="s">
        <v>142</v>
      </c>
      <c r="JEX104" s="99" t="s">
        <v>43</v>
      </c>
      <c r="JEY104" s="99" t="s">
        <v>40</v>
      </c>
      <c r="JEZ104" s="99"/>
      <c r="JFA104" s="99"/>
      <c r="JFB104" s="99">
        <v>6364</v>
      </c>
      <c r="JFC104" s="99">
        <v>0.1</v>
      </c>
      <c r="JFD104" s="106">
        <v>0.1</v>
      </c>
      <c r="JFE104" s="106">
        <v>0.25</v>
      </c>
      <c r="JFF104" s="106"/>
      <c r="JFG104" s="107">
        <f t="shared" ref="JFG104" si="1752">JFB104*(1+JFC104+JFD104+JFE104+JFF104)</f>
        <v>9227.8000000000011</v>
      </c>
      <c r="JFH104" s="114">
        <f t="shared" ref="JFH104" si="1753">ROUND(JFG104,0)</f>
        <v>9228</v>
      </c>
      <c r="JFI104" s="99">
        <v>1</v>
      </c>
      <c r="JFJ104" s="114">
        <f t="shared" ref="JFJ104" si="1754">ROUND(JFH104*JFI104,0)</f>
        <v>9228</v>
      </c>
      <c r="JFK104" s="77">
        <f t="shared" ref="JFK104" si="1755">JFJ104*JFA104</f>
        <v>0</v>
      </c>
      <c r="JFL104" s="132" t="s">
        <v>23</v>
      </c>
      <c r="JFM104" s="99" t="s">
        <v>142</v>
      </c>
      <c r="JFN104" s="99" t="s">
        <v>43</v>
      </c>
      <c r="JFO104" s="99" t="s">
        <v>40</v>
      </c>
      <c r="JFP104" s="99"/>
      <c r="JFQ104" s="99"/>
      <c r="JFR104" s="99">
        <v>6364</v>
      </c>
      <c r="JFS104" s="99">
        <v>0.1</v>
      </c>
      <c r="JFT104" s="106">
        <v>0.1</v>
      </c>
      <c r="JFU104" s="106">
        <v>0.25</v>
      </c>
      <c r="JFV104" s="106"/>
      <c r="JFW104" s="107">
        <f t="shared" ref="JFW104" si="1756">JFR104*(1+JFS104+JFT104+JFU104+JFV104)</f>
        <v>9227.8000000000011</v>
      </c>
      <c r="JFX104" s="114">
        <f t="shared" ref="JFX104" si="1757">ROUND(JFW104,0)</f>
        <v>9228</v>
      </c>
      <c r="JFY104" s="99">
        <v>1</v>
      </c>
      <c r="JFZ104" s="114">
        <f t="shared" ref="JFZ104" si="1758">ROUND(JFX104*JFY104,0)</f>
        <v>9228</v>
      </c>
      <c r="JGA104" s="77">
        <f t="shared" ref="JGA104" si="1759">JFZ104*JFQ104</f>
        <v>0</v>
      </c>
      <c r="JGB104" s="132" t="s">
        <v>23</v>
      </c>
      <c r="JGC104" s="99" t="s">
        <v>142</v>
      </c>
      <c r="JGD104" s="99" t="s">
        <v>43</v>
      </c>
      <c r="JGE104" s="99" t="s">
        <v>40</v>
      </c>
      <c r="JGF104" s="99"/>
      <c r="JGG104" s="99"/>
      <c r="JGH104" s="99">
        <v>6364</v>
      </c>
      <c r="JGI104" s="99">
        <v>0.1</v>
      </c>
      <c r="JGJ104" s="106">
        <v>0.1</v>
      </c>
      <c r="JGK104" s="106">
        <v>0.25</v>
      </c>
      <c r="JGL104" s="106"/>
      <c r="JGM104" s="107">
        <f t="shared" ref="JGM104" si="1760">JGH104*(1+JGI104+JGJ104+JGK104+JGL104)</f>
        <v>9227.8000000000011</v>
      </c>
      <c r="JGN104" s="114">
        <f t="shared" ref="JGN104" si="1761">ROUND(JGM104,0)</f>
        <v>9228</v>
      </c>
      <c r="JGO104" s="99">
        <v>1</v>
      </c>
      <c r="JGP104" s="114">
        <f t="shared" ref="JGP104" si="1762">ROUND(JGN104*JGO104,0)</f>
        <v>9228</v>
      </c>
      <c r="JGQ104" s="77">
        <f t="shared" ref="JGQ104" si="1763">JGP104*JGG104</f>
        <v>0</v>
      </c>
      <c r="JGR104" s="132" t="s">
        <v>23</v>
      </c>
      <c r="JGS104" s="99" t="s">
        <v>142</v>
      </c>
      <c r="JGT104" s="99" t="s">
        <v>43</v>
      </c>
      <c r="JGU104" s="99" t="s">
        <v>40</v>
      </c>
      <c r="JGV104" s="99"/>
      <c r="JGW104" s="99"/>
      <c r="JGX104" s="99">
        <v>6364</v>
      </c>
      <c r="JGY104" s="99">
        <v>0.1</v>
      </c>
      <c r="JGZ104" s="106">
        <v>0.1</v>
      </c>
      <c r="JHA104" s="106">
        <v>0.25</v>
      </c>
      <c r="JHB104" s="106"/>
      <c r="JHC104" s="107">
        <f t="shared" ref="JHC104" si="1764">JGX104*(1+JGY104+JGZ104+JHA104+JHB104)</f>
        <v>9227.8000000000011</v>
      </c>
      <c r="JHD104" s="114">
        <f t="shared" ref="JHD104" si="1765">ROUND(JHC104,0)</f>
        <v>9228</v>
      </c>
      <c r="JHE104" s="99">
        <v>1</v>
      </c>
      <c r="JHF104" s="114">
        <f t="shared" ref="JHF104" si="1766">ROUND(JHD104*JHE104,0)</f>
        <v>9228</v>
      </c>
      <c r="JHG104" s="77">
        <f t="shared" ref="JHG104" si="1767">JHF104*JGW104</f>
        <v>0</v>
      </c>
      <c r="JHH104" s="132" t="s">
        <v>23</v>
      </c>
      <c r="JHI104" s="99" t="s">
        <v>142</v>
      </c>
      <c r="JHJ104" s="99" t="s">
        <v>43</v>
      </c>
      <c r="JHK104" s="99" t="s">
        <v>40</v>
      </c>
      <c r="JHL104" s="99"/>
      <c r="JHM104" s="99"/>
      <c r="JHN104" s="99">
        <v>6364</v>
      </c>
      <c r="JHO104" s="99">
        <v>0.1</v>
      </c>
      <c r="JHP104" s="106">
        <v>0.1</v>
      </c>
      <c r="JHQ104" s="106">
        <v>0.25</v>
      </c>
      <c r="JHR104" s="106"/>
      <c r="JHS104" s="107">
        <f t="shared" ref="JHS104" si="1768">JHN104*(1+JHO104+JHP104+JHQ104+JHR104)</f>
        <v>9227.8000000000011</v>
      </c>
      <c r="JHT104" s="114">
        <f t="shared" ref="JHT104" si="1769">ROUND(JHS104,0)</f>
        <v>9228</v>
      </c>
      <c r="JHU104" s="99">
        <v>1</v>
      </c>
      <c r="JHV104" s="114">
        <f t="shared" ref="JHV104" si="1770">ROUND(JHT104*JHU104,0)</f>
        <v>9228</v>
      </c>
      <c r="JHW104" s="77">
        <f t="shared" ref="JHW104" si="1771">JHV104*JHM104</f>
        <v>0</v>
      </c>
      <c r="JHX104" s="132" t="s">
        <v>23</v>
      </c>
      <c r="JHY104" s="99" t="s">
        <v>142</v>
      </c>
      <c r="JHZ104" s="99" t="s">
        <v>43</v>
      </c>
      <c r="JIA104" s="99" t="s">
        <v>40</v>
      </c>
      <c r="JIB104" s="99"/>
      <c r="JIC104" s="99"/>
      <c r="JID104" s="99">
        <v>6364</v>
      </c>
      <c r="JIE104" s="99">
        <v>0.1</v>
      </c>
      <c r="JIF104" s="106">
        <v>0.1</v>
      </c>
      <c r="JIG104" s="106">
        <v>0.25</v>
      </c>
      <c r="JIH104" s="106"/>
      <c r="JII104" s="107">
        <f t="shared" ref="JII104" si="1772">JID104*(1+JIE104+JIF104+JIG104+JIH104)</f>
        <v>9227.8000000000011</v>
      </c>
      <c r="JIJ104" s="114">
        <f t="shared" ref="JIJ104" si="1773">ROUND(JII104,0)</f>
        <v>9228</v>
      </c>
      <c r="JIK104" s="99">
        <v>1</v>
      </c>
      <c r="JIL104" s="114">
        <f t="shared" ref="JIL104" si="1774">ROUND(JIJ104*JIK104,0)</f>
        <v>9228</v>
      </c>
      <c r="JIM104" s="77">
        <f t="shared" ref="JIM104" si="1775">JIL104*JIC104</f>
        <v>0</v>
      </c>
      <c r="JIN104" s="132" t="s">
        <v>23</v>
      </c>
      <c r="JIO104" s="99" t="s">
        <v>142</v>
      </c>
      <c r="JIP104" s="99" t="s">
        <v>43</v>
      </c>
      <c r="JIQ104" s="99" t="s">
        <v>40</v>
      </c>
      <c r="JIR104" s="99"/>
      <c r="JIS104" s="99"/>
      <c r="JIT104" s="99">
        <v>6364</v>
      </c>
      <c r="JIU104" s="99">
        <v>0.1</v>
      </c>
      <c r="JIV104" s="106">
        <v>0.1</v>
      </c>
      <c r="JIW104" s="106">
        <v>0.25</v>
      </c>
      <c r="JIX104" s="106"/>
      <c r="JIY104" s="107">
        <f t="shared" ref="JIY104" si="1776">JIT104*(1+JIU104+JIV104+JIW104+JIX104)</f>
        <v>9227.8000000000011</v>
      </c>
      <c r="JIZ104" s="114">
        <f t="shared" ref="JIZ104" si="1777">ROUND(JIY104,0)</f>
        <v>9228</v>
      </c>
      <c r="JJA104" s="99">
        <v>1</v>
      </c>
      <c r="JJB104" s="114">
        <f t="shared" ref="JJB104" si="1778">ROUND(JIZ104*JJA104,0)</f>
        <v>9228</v>
      </c>
      <c r="JJC104" s="77">
        <f t="shared" ref="JJC104" si="1779">JJB104*JIS104</f>
        <v>0</v>
      </c>
      <c r="JJD104" s="132" t="s">
        <v>23</v>
      </c>
      <c r="JJE104" s="99" t="s">
        <v>142</v>
      </c>
      <c r="JJF104" s="99" t="s">
        <v>43</v>
      </c>
      <c r="JJG104" s="99" t="s">
        <v>40</v>
      </c>
      <c r="JJH104" s="99"/>
      <c r="JJI104" s="99"/>
      <c r="JJJ104" s="99">
        <v>6364</v>
      </c>
      <c r="JJK104" s="99">
        <v>0.1</v>
      </c>
      <c r="JJL104" s="106">
        <v>0.1</v>
      </c>
      <c r="JJM104" s="106">
        <v>0.25</v>
      </c>
      <c r="JJN104" s="106"/>
      <c r="JJO104" s="107">
        <f t="shared" ref="JJO104" si="1780">JJJ104*(1+JJK104+JJL104+JJM104+JJN104)</f>
        <v>9227.8000000000011</v>
      </c>
      <c r="JJP104" s="114">
        <f t="shared" ref="JJP104" si="1781">ROUND(JJO104,0)</f>
        <v>9228</v>
      </c>
      <c r="JJQ104" s="99">
        <v>1</v>
      </c>
      <c r="JJR104" s="114">
        <f t="shared" ref="JJR104" si="1782">ROUND(JJP104*JJQ104,0)</f>
        <v>9228</v>
      </c>
      <c r="JJS104" s="77">
        <f t="shared" ref="JJS104" si="1783">JJR104*JJI104</f>
        <v>0</v>
      </c>
      <c r="JJT104" s="132" t="s">
        <v>23</v>
      </c>
      <c r="JJU104" s="99" t="s">
        <v>142</v>
      </c>
      <c r="JJV104" s="99" t="s">
        <v>43</v>
      </c>
      <c r="JJW104" s="99" t="s">
        <v>40</v>
      </c>
      <c r="JJX104" s="99"/>
      <c r="JJY104" s="99"/>
      <c r="JJZ104" s="99">
        <v>6364</v>
      </c>
      <c r="JKA104" s="99">
        <v>0.1</v>
      </c>
      <c r="JKB104" s="106">
        <v>0.1</v>
      </c>
      <c r="JKC104" s="106">
        <v>0.25</v>
      </c>
      <c r="JKD104" s="106"/>
      <c r="JKE104" s="107">
        <f t="shared" ref="JKE104" si="1784">JJZ104*(1+JKA104+JKB104+JKC104+JKD104)</f>
        <v>9227.8000000000011</v>
      </c>
      <c r="JKF104" s="114">
        <f t="shared" ref="JKF104" si="1785">ROUND(JKE104,0)</f>
        <v>9228</v>
      </c>
      <c r="JKG104" s="99">
        <v>1</v>
      </c>
      <c r="JKH104" s="114">
        <f t="shared" ref="JKH104" si="1786">ROUND(JKF104*JKG104,0)</f>
        <v>9228</v>
      </c>
      <c r="JKI104" s="77">
        <f t="shared" ref="JKI104" si="1787">JKH104*JJY104</f>
        <v>0</v>
      </c>
      <c r="JKJ104" s="132" t="s">
        <v>23</v>
      </c>
      <c r="JKK104" s="99" t="s">
        <v>142</v>
      </c>
      <c r="JKL104" s="99" t="s">
        <v>43</v>
      </c>
      <c r="JKM104" s="99" t="s">
        <v>40</v>
      </c>
      <c r="JKN104" s="99"/>
      <c r="JKO104" s="99"/>
      <c r="JKP104" s="99">
        <v>6364</v>
      </c>
      <c r="JKQ104" s="99">
        <v>0.1</v>
      </c>
      <c r="JKR104" s="106">
        <v>0.1</v>
      </c>
      <c r="JKS104" s="106">
        <v>0.25</v>
      </c>
      <c r="JKT104" s="106"/>
      <c r="JKU104" s="107">
        <f t="shared" ref="JKU104" si="1788">JKP104*(1+JKQ104+JKR104+JKS104+JKT104)</f>
        <v>9227.8000000000011</v>
      </c>
      <c r="JKV104" s="114">
        <f t="shared" ref="JKV104" si="1789">ROUND(JKU104,0)</f>
        <v>9228</v>
      </c>
      <c r="JKW104" s="99">
        <v>1</v>
      </c>
      <c r="JKX104" s="114">
        <f t="shared" ref="JKX104" si="1790">ROUND(JKV104*JKW104,0)</f>
        <v>9228</v>
      </c>
      <c r="JKY104" s="77">
        <f t="shared" ref="JKY104" si="1791">JKX104*JKO104</f>
        <v>0</v>
      </c>
      <c r="JKZ104" s="132" t="s">
        <v>23</v>
      </c>
      <c r="JLA104" s="99" t="s">
        <v>142</v>
      </c>
      <c r="JLB104" s="99" t="s">
        <v>43</v>
      </c>
      <c r="JLC104" s="99" t="s">
        <v>40</v>
      </c>
      <c r="JLD104" s="99"/>
      <c r="JLE104" s="99"/>
      <c r="JLF104" s="99">
        <v>6364</v>
      </c>
      <c r="JLG104" s="99">
        <v>0.1</v>
      </c>
      <c r="JLH104" s="106">
        <v>0.1</v>
      </c>
      <c r="JLI104" s="106">
        <v>0.25</v>
      </c>
      <c r="JLJ104" s="106"/>
      <c r="JLK104" s="107">
        <f t="shared" ref="JLK104" si="1792">JLF104*(1+JLG104+JLH104+JLI104+JLJ104)</f>
        <v>9227.8000000000011</v>
      </c>
      <c r="JLL104" s="114">
        <f t="shared" ref="JLL104" si="1793">ROUND(JLK104,0)</f>
        <v>9228</v>
      </c>
      <c r="JLM104" s="99">
        <v>1</v>
      </c>
      <c r="JLN104" s="114">
        <f t="shared" ref="JLN104" si="1794">ROUND(JLL104*JLM104,0)</f>
        <v>9228</v>
      </c>
      <c r="JLO104" s="77">
        <f t="shared" ref="JLO104" si="1795">JLN104*JLE104</f>
        <v>0</v>
      </c>
      <c r="JLP104" s="132" t="s">
        <v>23</v>
      </c>
      <c r="JLQ104" s="99" t="s">
        <v>142</v>
      </c>
      <c r="JLR104" s="99" t="s">
        <v>43</v>
      </c>
      <c r="JLS104" s="99" t="s">
        <v>40</v>
      </c>
      <c r="JLT104" s="99"/>
      <c r="JLU104" s="99"/>
      <c r="JLV104" s="99">
        <v>6364</v>
      </c>
      <c r="JLW104" s="99">
        <v>0.1</v>
      </c>
      <c r="JLX104" s="106">
        <v>0.1</v>
      </c>
      <c r="JLY104" s="106">
        <v>0.25</v>
      </c>
      <c r="JLZ104" s="106"/>
      <c r="JMA104" s="107">
        <f t="shared" ref="JMA104" si="1796">JLV104*(1+JLW104+JLX104+JLY104+JLZ104)</f>
        <v>9227.8000000000011</v>
      </c>
      <c r="JMB104" s="114">
        <f t="shared" ref="JMB104" si="1797">ROUND(JMA104,0)</f>
        <v>9228</v>
      </c>
      <c r="JMC104" s="99">
        <v>1</v>
      </c>
      <c r="JMD104" s="114">
        <f t="shared" ref="JMD104" si="1798">ROUND(JMB104*JMC104,0)</f>
        <v>9228</v>
      </c>
      <c r="JME104" s="77">
        <f t="shared" ref="JME104" si="1799">JMD104*JLU104</f>
        <v>0</v>
      </c>
      <c r="JMF104" s="132" t="s">
        <v>23</v>
      </c>
      <c r="JMG104" s="99" t="s">
        <v>142</v>
      </c>
      <c r="JMH104" s="99" t="s">
        <v>43</v>
      </c>
      <c r="JMI104" s="99" t="s">
        <v>40</v>
      </c>
      <c r="JMJ104" s="99"/>
      <c r="JMK104" s="99"/>
      <c r="JML104" s="99">
        <v>6364</v>
      </c>
      <c r="JMM104" s="99">
        <v>0.1</v>
      </c>
      <c r="JMN104" s="106">
        <v>0.1</v>
      </c>
      <c r="JMO104" s="106">
        <v>0.25</v>
      </c>
      <c r="JMP104" s="106"/>
      <c r="JMQ104" s="107">
        <f t="shared" ref="JMQ104" si="1800">JML104*(1+JMM104+JMN104+JMO104+JMP104)</f>
        <v>9227.8000000000011</v>
      </c>
      <c r="JMR104" s="114">
        <f t="shared" ref="JMR104" si="1801">ROUND(JMQ104,0)</f>
        <v>9228</v>
      </c>
      <c r="JMS104" s="99">
        <v>1</v>
      </c>
      <c r="JMT104" s="114">
        <f t="shared" ref="JMT104" si="1802">ROUND(JMR104*JMS104,0)</f>
        <v>9228</v>
      </c>
      <c r="JMU104" s="77">
        <f t="shared" ref="JMU104" si="1803">JMT104*JMK104</f>
        <v>0</v>
      </c>
      <c r="JMV104" s="132" t="s">
        <v>23</v>
      </c>
      <c r="JMW104" s="99" t="s">
        <v>142</v>
      </c>
      <c r="JMX104" s="99" t="s">
        <v>43</v>
      </c>
      <c r="JMY104" s="99" t="s">
        <v>40</v>
      </c>
      <c r="JMZ104" s="99"/>
      <c r="JNA104" s="99"/>
      <c r="JNB104" s="99">
        <v>6364</v>
      </c>
      <c r="JNC104" s="99">
        <v>0.1</v>
      </c>
      <c r="JND104" s="106">
        <v>0.1</v>
      </c>
      <c r="JNE104" s="106">
        <v>0.25</v>
      </c>
      <c r="JNF104" s="106"/>
      <c r="JNG104" s="107">
        <f t="shared" ref="JNG104" si="1804">JNB104*(1+JNC104+JND104+JNE104+JNF104)</f>
        <v>9227.8000000000011</v>
      </c>
      <c r="JNH104" s="114">
        <f t="shared" ref="JNH104" si="1805">ROUND(JNG104,0)</f>
        <v>9228</v>
      </c>
      <c r="JNI104" s="99">
        <v>1</v>
      </c>
      <c r="JNJ104" s="114">
        <f t="shared" ref="JNJ104" si="1806">ROUND(JNH104*JNI104,0)</f>
        <v>9228</v>
      </c>
      <c r="JNK104" s="77">
        <f t="shared" ref="JNK104" si="1807">JNJ104*JNA104</f>
        <v>0</v>
      </c>
      <c r="JNL104" s="132" t="s">
        <v>23</v>
      </c>
      <c r="JNM104" s="99" t="s">
        <v>142</v>
      </c>
      <c r="JNN104" s="99" t="s">
        <v>43</v>
      </c>
      <c r="JNO104" s="99" t="s">
        <v>40</v>
      </c>
      <c r="JNP104" s="99"/>
      <c r="JNQ104" s="99"/>
      <c r="JNR104" s="99">
        <v>6364</v>
      </c>
      <c r="JNS104" s="99">
        <v>0.1</v>
      </c>
      <c r="JNT104" s="106">
        <v>0.1</v>
      </c>
      <c r="JNU104" s="106">
        <v>0.25</v>
      </c>
      <c r="JNV104" s="106"/>
      <c r="JNW104" s="107">
        <f t="shared" ref="JNW104" si="1808">JNR104*(1+JNS104+JNT104+JNU104+JNV104)</f>
        <v>9227.8000000000011</v>
      </c>
      <c r="JNX104" s="114">
        <f t="shared" ref="JNX104" si="1809">ROUND(JNW104,0)</f>
        <v>9228</v>
      </c>
      <c r="JNY104" s="99">
        <v>1</v>
      </c>
      <c r="JNZ104" s="114">
        <f t="shared" ref="JNZ104" si="1810">ROUND(JNX104*JNY104,0)</f>
        <v>9228</v>
      </c>
      <c r="JOA104" s="77">
        <f t="shared" ref="JOA104" si="1811">JNZ104*JNQ104</f>
        <v>0</v>
      </c>
      <c r="JOB104" s="132" t="s">
        <v>23</v>
      </c>
      <c r="JOC104" s="99" t="s">
        <v>142</v>
      </c>
      <c r="JOD104" s="99" t="s">
        <v>43</v>
      </c>
      <c r="JOE104" s="99" t="s">
        <v>40</v>
      </c>
      <c r="JOF104" s="99"/>
      <c r="JOG104" s="99"/>
      <c r="JOH104" s="99">
        <v>6364</v>
      </c>
      <c r="JOI104" s="99">
        <v>0.1</v>
      </c>
      <c r="JOJ104" s="106">
        <v>0.1</v>
      </c>
      <c r="JOK104" s="106">
        <v>0.25</v>
      </c>
      <c r="JOL104" s="106"/>
      <c r="JOM104" s="107">
        <f t="shared" ref="JOM104" si="1812">JOH104*(1+JOI104+JOJ104+JOK104+JOL104)</f>
        <v>9227.8000000000011</v>
      </c>
      <c r="JON104" s="114">
        <f t="shared" ref="JON104" si="1813">ROUND(JOM104,0)</f>
        <v>9228</v>
      </c>
      <c r="JOO104" s="99">
        <v>1</v>
      </c>
      <c r="JOP104" s="114">
        <f t="shared" ref="JOP104" si="1814">ROUND(JON104*JOO104,0)</f>
        <v>9228</v>
      </c>
      <c r="JOQ104" s="77">
        <f t="shared" ref="JOQ104" si="1815">JOP104*JOG104</f>
        <v>0</v>
      </c>
      <c r="JOR104" s="132" t="s">
        <v>23</v>
      </c>
      <c r="JOS104" s="99" t="s">
        <v>142</v>
      </c>
      <c r="JOT104" s="99" t="s">
        <v>43</v>
      </c>
      <c r="JOU104" s="99" t="s">
        <v>40</v>
      </c>
      <c r="JOV104" s="99"/>
      <c r="JOW104" s="99"/>
      <c r="JOX104" s="99">
        <v>6364</v>
      </c>
      <c r="JOY104" s="99">
        <v>0.1</v>
      </c>
      <c r="JOZ104" s="106">
        <v>0.1</v>
      </c>
      <c r="JPA104" s="106">
        <v>0.25</v>
      </c>
      <c r="JPB104" s="106"/>
      <c r="JPC104" s="107">
        <f t="shared" ref="JPC104" si="1816">JOX104*(1+JOY104+JOZ104+JPA104+JPB104)</f>
        <v>9227.8000000000011</v>
      </c>
      <c r="JPD104" s="114">
        <f t="shared" ref="JPD104" si="1817">ROUND(JPC104,0)</f>
        <v>9228</v>
      </c>
      <c r="JPE104" s="99">
        <v>1</v>
      </c>
      <c r="JPF104" s="114">
        <f t="shared" ref="JPF104" si="1818">ROUND(JPD104*JPE104,0)</f>
        <v>9228</v>
      </c>
      <c r="JPG104" s="77">
        <f t="shared" ref="JPG104" si="1819">JPF104*JOW104</f>
        <v>0</v>
      </c>
      <c r="JPH104" s="132" t="s">
        <v>23</v>
      </c>
      <c r="JPI104" s="99" t="s">
        <v>142</v>
      </c>
      <c r="JPJ104" s="99" t="s">
        <v>43</v>
      </c>
      <c r="JPK104" s="99" t="s">
        <v>40</v>
      </c>
      <c r="JPL104" s="99"/>
      <c r="JPM104" s="99"/>
      <c r="JPN104" s="99">
        <v>6364</v>
      </c>
      <c r="JPO104" s="99">
        <v>0.1</v>
      </c>
      <c r="JPP104" s="106">
        <v>0.1</v>
      </c>
      <c r="JPQ104" s="106">
        <v>0.25</v>
      </c>
      <c r="JPR104" s="106"/>
      <c r="JPS104" s="107">
        <f t="shared" ref="JPS104" si="1820">JPN104*(1+JPO104+JPP104+JPQ104+JPR104)</f>
        <v>9227.8000000000011</v>
      </c>
      <c r="JPT104" s="114">
        <f t="shared" ref="JPT104" si="1821">ROUND(JPS104,0)</f>
        <v>9228</v>
      </c>
      <c r="JPU104" s="99">
        <v>1</v>
      </c>
      <c r="JPV104" s="114">
        <f t="shared" ref="JPV104" si="1822">ROUND(JPT104*JPU104,0)</f>
        <v>9228</v>
      </c>
      <c r="JPW104" s="77">
        <f t="shared" ref="JPW104" si="1823">JPV104*JPM104</f>
        <v>0</v>
      </c>
      <c r="JPX104" s="132" t="s">
        <v>23</v>
      </c>
      <c r="JPY104" s="99" t="s">
        <v>142</v>
      </c>
      <c r="JPZ104" s="99" t="s">
        <v>43</v>
      </c>
      <c r="JQA104" s="99" t="s">
        <v>40</v>
      </c>
      <c r="JQB104" s="99"/>
      <c r="JQC104" s="99"/>
      <c r="JQD104" s="99">
        <v>6364</v>
      </c>
      <c r="JQE104" s="99">
        <v>0.1</v>
      </c>
      <c r="JQF104" s="106">
        <v>0.1</v>
      </c>
      <c r="JQG104" s="106">
        <v>0.25</v>
      </c>
      <c r="JQH104" s="106"/>
      <c r="JQI104" s="107">
        <f t="shared" ref="JQI104" si="1824">JQD104*(1+JQE104+JQF104+JQG104+JQH104)</f>
        <v>9227.8000000000011</v>
      </c>
      <c r="JQJ104" s="114">
        <f t="shared" ref="JQJ104" si="1825">ROUND(JQI104,0)</f>
        <v>9228</v>
      </c>
      <c r="JQK104" s="99">
        <v>1</v>
      </c>
      <c r="JQL104" s="114">
        <f t="shared" ref="JQL104" si="1826">ROUND(JQJ104*JQK104,0)</f>
        <v>9228</v>
      </c>
      <c r="JQM104" s="77">
        <f t="shared" ref="JQM104" si="1827">JQL104*JQC104</f>
        <v>0</v>
      </c>
      <c r="JQN104" s="132" t="s">
        <v>23</v>
      </c>
      <c r="JQO104" s="99" t="s">
        <v>142</v>
      </c>
      <c r="JQP104" s="99" t="s">
        <v>43</v>
      </c>
      <c r="JQQ104" s="99" t="s">
        <v>40</v>
      </c>
      <c r="JQR104" s="99"/>
      <c r="JQS104" s="99"/>
      <c r="JQT104" s="99">
        <v>6364</v>
      </c>
      <c r="JQU104" s="99">
        <v>0.1</v>
      </c>
      <c r="JQV104" s="106">
        <v>0.1</v>
      </c>
      <c r="JQW104" s="106">
        <v>0.25</v>
      </c>
      <c r="JQX104" s="106"/>
      <c r="JQY104" s="107">
        <f t="shared" ref="JQY104" si="1828">JQT104*(1+JQU104+JQV104+JQW104+JQX104)</f>
        <v>9227.8000000000011</v>
      </c>
      <c r="JQZ104" s="114">
        <f t="shared" ref="JQZ104" si="1829">ROUND(JQY104,0)</f>
        <v>9228</v>
      </c>
      <c r="JRA104" s="99">
        <v>1</v>
      </c>
      <c r="JRB104" s="114">
        <f t="shared" ref="JRB104" si="1830">ROUND(JQZ104*JRA104,0)</f>
        <v>9228</v>
      </c>
      <c r="JRC104" s="77">
        <f t="shared" ref="JRC104" si="1831">JRB104*JQS104</f>
        <v>0</v>
      </c>
      <c r="JRD104" s="132" t="s">
        <v>23</v>
      </c>
      <c r="JRE104" s="99" t="s">
        <v>142</v>
      </c>
      <c r="JRF104" s="99" t="s">
        <v>43</v>
      </c>
      <c r="JRG104" s="99" t="s">
        <v>40</v>
      </c>
      <c r="JRH104" s="99"/>
      <c r="JRI104" s="99"/>
      <c r="JRJ104" s="99">
        <v>6364</v>
      </c>
      <c r="JRK104" s="99">
        <v>0.1</v>
      </c>
      <c r="JRL104" s="106">
        <v>0.1</v>
      </c>
      <c r="JRM104" s="106">
        <v>0.25</v>
      </c>
      <c r="JRN104" s="106"/>
      <c r="JRO104" s="107">
        <f t="shared" ref="JRO104" si="1832">JRJ104*(1+JRK104+JRL104+JRM104+JRN104)</f>
        <v>9227.8000000000011</v>
      </c>
      <c r="JRP104" s="114">
        <f t="shared" ref="JRP104" si="1833">ROUND(JRO104,0)</f>
        <v>9228</v>
      </c>
      <c r="JRQ104" s="99">
        <v>1</v>
      </c>
      <c r="JRR104" s="114">
        <f t="shared" ref="JRR104" si="1834">ROUND(JRP104*JRQ104,0)</f>
        <v>9228</v>
      </c>
      <c r="JRS104" s="77">
        <f t="shared" ref="JRS104" si="1835">JRR104*JRI104</f>
        <v>0</v>
      </c>
      <c r="JRT104" s="132" t="s">
        <v>23</v>
      </c>
      <c r="JRU104" s="99" t="s">
        <v>142</v>
      </c>
      <c r="JRV104" s="99" t="s">
        <v>43</v>
      </c>
      <c r="JRW104" s="99" t="s">
        <v>40</v>
      </c>
      <c r="JRX104" s="99"/>
      <c r="JRY104" s="99"/>
      <c r="JRZ104" s="99">
        <v>6364</v>
      </c>
      <c r="JSA104" s="99">
        <v>0.1</v>
      </c>
      <c r="JSB104" s="106">
        <v>0.1</v>
      </c>
      <c r="JSC104" s="106">
        <v>0.25</v>
      </c>
      <c r="JSD104" s="106"/>
      <c r="JSE104" s="107">
        <f t="shared" ref="JSE104" si="1836">JRZ104*(1+JSA104+JSB104+JSC104+JSD104)</f>
        <v>9227.8000000000011</v>
      </c>
      <c r="JSF104" s="114">
        <f t="shared" ref="JSF104" si="1837">ROUND(JSE104,0)</f>
        <v>9228</v>
      </c>
      <c r="JSG104" s="99">
        <v>1</v>
      </c>
      <c r="JSH104" s="114">
        <f t="shared" ref="JSH104" si="1838">ROUND(JSF104*JSG104,0)</f>
        <v>9228</v>
      </c>
      <c r="JSI104" s="77">
        <f t="shared" ref="JSI104" si="1839">JSH104*JRY104</f>
        <v>0</v>
      </c>
      <c r="JSJ104" s="132" t="s">
        <v>23</v>
      </c>
      <c r="JSK104" s="99" t="s">
        <v>142</v>
      </c>
      <c r="JSL104" s="99" t="s">
        <v>43</v>
      </c>
      <c r="JSM104" s="99" t="s">
        <v>40</v>
      </c>
      <c r="JSN104" s="99"/>
      <c r="JSO104" s="99"/>
      <c r="JSP104" s="99">
        <v>6364</v>
      </c>
      <c r="JSQ104" s="99">
        <v>0.1</v>
      </c>
      <c r="JSR104" s="106">
        <v>0.1</v>
      </c>
      <c r="JSS104" s="106">
        <v>0.25</v>
      </c>
      <c r="JST104" s="106"/>
      <c r="JSU104" s="107">
        <f t="shared" ref="JSU104" si="1840">JSP104*(1+JSQ104+JSR104+JSS104+JST104)</f>
        <v>9227.8000000000011</v>
      </c>
      <c r="JSV104" s="114">
        <f t="shared" ref="JSV104" si="1841">ROUND(JSU104,0)</f>
        <v>9228</v>
      </c>
      <c r="JSW104" s="99">
        <v>1</v>
      </c>
      <c r="JSX104" s="114">
        <f t="shared" ref="JSX104" si="1842">ROUND(JSV104*JSW104,0)</f>
        <v>9228</v>
      </c>
      <c r="JSY104" s="77">
        <f t="shared" ref="JSY104" si="1843">JSX104*JSO104</f>
        <v>0</v>
      </c>
      <c r="JSZ104" s="132" t="s">
        <v>23</v>
      </c>
      <c r="JTA104" s="99" t="s">
        <v>142</v>
      </c>
      <c r="JTB104" s="99" t="s">
        <v>43</v>
      </c>
      <c r="JTC104" s="99" t="s">
        <v>40</v>
      </c>
      <c r="JTD104" s="99"/>
      <c r="JTE104" s="99"/>
      <c r="JTF104" s="99">
        <v>6364</v>
      </c>
      <c r="JTG104" s="99">
        <v>0.1</v>
      </c>
      <c r="JTH104" s="106">
        <v>0.1</v>
      </c>
      <c r="JTI104" s="106">
        <v>0.25</v>
      </c>
      <c r="JTJ104" s="106"/>
      <c r="JTK104" s="107">
        <f t="shared" ref="JTK104" si="1844">JTF104*(1+JTG104+JTH104+JTI104+JTJ104)</f>
        <v>9227.8000000000011</v>
      </c>
      <c r="JTL104" s="114">
        <f t="shared" ref="JTL104" si="1845">ROUND(JTK104,0)</f>
        <v>9228</v>
      </c>
      <c r="JTM104" s="99">
        <v>1</v>
      </c>
      <c r="JTN104" s="114">
        <f t="shared" ref="JTN104" si="1846">ROUND(JTL104*JTM104,0)</f>
        <v>9228</v>
      </c>
      <c r="JTO104" s="77">
        <f t="shared" ref="JTO104" si="1847">JTN104*JTE104</f>
        <v>0</v>
      </c>
      <c r="JTP104" s="132" t="s">
        <v>23</v>
      </c>
      <c r="JTQ104" s="99" t="s">
        <v>142</v>
      </c>
      <c r="JTR104" s="99" t="s">
        <v>43</v>
      </c>
      <c r="JTS104" s="99" t="s">
        <v>40</v>
      </c>
      <c r="JTT104" s="99"/>
      <c r="JTU104" s="99"/>
      <c r="JTV104" s="99">
        <v>6364</v>
      </c>
      <c r="JTW104" s="99">
        <v>0.1</v>
      </c>
      <c r="JTX104" s="106">
        <v>0.1</v>
      </c>
      <c r="JTY104" s="106">
        <v>0.25</v>
      </c>
      <c r="JTZ104" s="106"/>
      <c r="JUA104" s="107">
        <f t="shared" ref="JUA104" si="1848">JTV104*(1+JTW104+JTX104+JTY104+JTZ104)</f>
        <v>9227.8000000000011</v>
      </c>
      <c r="JUB104" s="114">
        <f t="shared" ref="JUB104" si="1849">ROUND(JUA104,0)</f>
        <v>9228</v>
      </c>
      <c r="JUC104" s="99">
        <v>1</v>
      </c>
      <c r="JUD104" s="114">
        <f t="shared" ref="JUD104" si="1850">ROUND(JUB104*JUC104,0)</f>
        <v>9228</v>
      </c>
      <c r="JUE104" s="77">
        <f t="shared" ref="JUE104" si="1851">JUD104*JTU104</f>
        <v>0</v>
      </c>
      <c r="JUF104" s="132" t="s">
        <v>23</v>
      </c>
      <c r="JUG104" s="99" t="s">
        <v>142</v>
      </c>
      <c r="JUH104" s="99" t="s">
        <v>43</v>
      </c>
      <c r="JUI104" s="99" t="s">
        <v>40</v>
      </c>
      <c r="JUJ104" s="99"/>
      <c r="JUK104" s="99"/>
      <c r="JUL104" s="99">
        <v>6364</v>
      </c>
      <c r="JUM104" s="99">
        <v>0.1</v>
      </c>
      <c r="JUN104" s="106">
        <v>0.1</v>
      </c>
      <c r="JUO104" s="106">
        <v>0.25</v>
      </c>
      <c r="JUP104" s="106"/>
      <c r="JUQ104" s="107">
        <f t="shared" ref="JUQ104" si="1852">JUL104*(1+JUM104+JUN104+JUO104+JUP104)</f>
        <v>9227.8000000000011</v>
      </c>
      <c r="JUR104" s="114">
        <f t="shared" ref="JUR104" si="1853">ROUND(JUQ104,0)</f>
        <v>9228</v>
      </c>
      <c r="JUS104" s="99">
        <v>1</v>
      </c>
      <c r="JUT104" s="114">
        <f t="shared" ref="JUT104" si="1854">ROUND(JUR104*JUS104,0)</f>
        <v>9228</v>
      </c>
      <c r="JUU104" s="77">
        <f t="shared" ref="JUU104" si="1855">JUT104*JUK104</f>
        <v>0</v>
      </c>
      <c r="JUV104" s="132" t="s">
        <v>23</v>
      </c>
      <c r="JUW104" s="99" t="s">
        <v>142</v>
      </c>
      <c r="JUX104" s="99" t="s">
        <v>43</v>
      </c>
      <c r="JUY104" s="99" t="s">
        <v>40</v>
      </c>
      <c r="JUZ104" s="99"/>
      <c r="JVA104" s="99"/>
      <c r="JVB104" s="99">
        <v>6364</v>
      </c>
      <c r="JVC104" s="99">
        <v>0.1</v>
      </c>
      <c r="JVD104" s="106">
        <v>0.1</v>
      </c>
      <c r="JVE104" s="106">
        <v>0.25</v>
      </c>
      <c r="JVF104" s="106"/>
      <c r="JVG104" s="107">
        <f t="shared" ref="JVG104" si="1856">JVB104*(1+JVC104+JVD104+JVE104+JVF104)</f>
        <v>9227.8000000000011</v>
      </c>
      <c r="JVH104" s="114">
        <f t="shared" ref="JVH104" si="1857">ROUND(JVG104,0)</f>
        <v>9228</v>
      </c>
      <c r="JVI104" s="99">
        <v>1</v>
      </c>
      <c r="JVJ104" s="114">
        <f t="shared" ref="JVJ104" si="1858">ROUND(JVH104*JVI104,0)</f>
        <v>9228</v>
      </c>
      <c r="JVK104" s="77">
        <f t="shared" ref="JVK104" si="1859">JVJ104*JVA104</f>
        <v>0</v>
      </c>
      <c r="JVL104" s="132" t="s">
        <v>23</v>
      </c>
      <c r="JVM104" s="99" t="s">
        <v>142</v>
      </c>
      <c r="JVN104" s="99" t="s">
        <v>43</v>
      </c>
      <c r="JVO104" s="99" t="s">
        <v>40</v>
      </c>
      <c r="JVP104" s="99"/>
      <c r="JVQ104" s="99"/>
      <c r="JVR104" s="99">
        <v>6364</v>
      </c>
      <c r="JVS104" s="99">
        <v>0.1</v>
      </c>
      <c r="JVT104" s="106">
        <v>0.1</v>
      </c>
      <c r="JVU104" s="106">
        <v>0.25</v>
      </c>
      <c r="JVV104" s="106"/>
      <c r="JVW104" s="107">
        <f t="shared" ref="JVW104" si="1860">JVR104*(1+JVS104+JVT104+JVU104+JVV104)</f>
        <v>9227.8000000000011</v>
      </c>
      <c r="JVX104" s="114">
        <f t="shared" ref="JVX104" si="1861">ROUND(JVW104,0)</f>
        <v>9228</v>
      </c>
      <c r="JVY104" s="99">
        <v>1</v>
      </c>
      <c r="JVZ104" s="114">
        <f t="shared" ref="JVZ104" si="1862">ROUND(JVX104*JVY104,0)</f>
        <v>9228</v>
      </c>
      <c r="JWA104" s="77">
        <f t="shared" ref="JWA104" si="1863">JVZ104*JVQ104</f>
        <v>0</v>
      </c>
      <c r="JWB104" s="132" t="s">
        <v>23</v>
      </c>
      <c r="JWC104" s="99" t="s">
        <v>142</v>
      </c>
      <c r="JWD104" s="99" t="s">
        <v>43</v>
      </c>
      <c r="JWE104" s="99" t="s">
        <v>40</v>
      </c>
      <c r="JWF104" s="99"/>
      <c r="JWG104" s="99"/>
      <c r="JWH104" s="99">
        <v>6364</v>
      </c>
      <c r="JWI104" s="99">
        <v>0.1</v>
      </c>
      <c r="JWJ104" s="106">
        <v>0.1</v>
      </c>
      <c r="JWK104" s="106">
        <v>0.25</v>
      </c>
      <c r="JWL104" s="106"/>
      <c r="JWM104" s="107">
        <f t="shared" ref="JWM104" si="1864">JWH104*(1+JWI104+JWJ104+JWK104+JWL104)</f>
        <v>9227.8000000000011</v>
      </c>
      <c r="JWN104" s="114">
        <f t="shared" ref="JWN104" si="1865">ROUND(JWM104,0)</f>
        <v>9228</v>
      </c>
      <c r="JWO104" s="99">
        <v>1</v>
      </c>
      <c r="JWP104" s="114">
        <f t="shared" ref="JWP104" si="1866">ROUND(JWN104*JWO104,0)</f>
        <v>9228</v>
      </c>
      <c r="JWQ104" s="77">
        <f t="shared" ref="JWQ104" si="1867">JWP104*JWG104</f>
        <v>0</v>
      </c>
      <c r="JWR104" s="132" t="s">
        <v>23</v>
      </c>
      <c r="JWS104" s="99" t="s">
        <v>142</v>
      </c>
      <c r="JWT104" s="99" t="s">
        <v>43</v>
      </c>
      <c r="JWU104" s="99" t="s">
        <v>40</v>
      </c>
      <c r="JWV104" s="99"/>
      <c r="JWW104" s="99"/>
      <c r="JWX104" s="99">
        <v>6364</v>
      </c>
      <c r="JWY104" s="99">
        <v>0.1</v>
      </c>
      <c r="JWZ104" s="106">
        <v>0.1</v>
      </c>
      <c r="JXA104" s="106">
        <v>0.25</v>
      </c>
      <c r="JXB104" s="106"/>
      <c r="JXC104" s="107">
        <f t="shared" ref="JXC104" si="1868">JWX104*(1+JWY104+JWZ104+JXA104+JXB104)</f>
        <v>9227.8000000000011</v>
      </c>
      <c r="JXD104" s="114">
        <f t="shared" ref="JXD104" si="1869">ROUND(JXC104,0)</f>
        <v>9228</v>
      </c>
      <c r="JXE104" s="99">
        <v>1</v>
      </c>
      <c r="JXF104" s="114">
        <f t="shared" ref="JXF104" si="1870">ROUND(JXD104*JXE104,0)</f>
        <v>9228</v>
      </c>
      <c r="JXG104" s="77">
        <f t="shared" ref="JXG104" si="1871">JXF104*JWW104</f>
        <v>0</v>
      </c>
      <c r="JXH104" s="132" t="s">
        <v>23</v>
      </c>
      <c r="JXI104" s="99" t="s">
        <v>142</v>
      </c>
      <c r="JXJ104" s="99" t="s">
        <v>43</v>
      </c>
      <c r="JXK104" s="99" t="s">
        <v>40</v>
      </c>
      <c r="JXL104" s="99"/>
      <c r="JXM104" s="99"/>
      <c r="JXN104" s="99">
        <v>6364</v>
      </c>
      <c r="JXO104" s="99">
        <v>0.1</v>
      </c>
      <c r="JXP104" s="106">
        <v>0.1</v>
      </c>
      <c r="JXQ104" s="106">
        <v>0.25</v>
      </c>
      <c r="JXR104" s="106"/>
      <c r="JXS104" s="107">
        <f t="shared" ref="JXS104" si="1872">JXN104*(1+JXO104+JXP104+JXQ104+JXR104)</f>
        <v>9227.8000000000011</v>
      </c>
      <c r="JXT104" s="114">
        <f t="shared" ref="JXT104" si="1873">ROUND(JXS104,0)</f>
        <v>9228</v>
      </c>
      <c r="JXU104" s="99">
        <v>1</v>
      </c>
      <c r="JXV104" s="114">
        <f t="shared" ref="JXV104" si="1874">ROUND(JXT104*JXU104,0)</f>
        <v>9228</v>
      </c>
      <c r="JXW104" s="77">
        <f t="shared" ref="JXW104" si="1875">JXV104*JXM104</f>
        <v>0</v>
      </c>
      <c r="JXX104" s="132" t="s">
        <v>23</v>
      </c>
      <c r="JXY104" s="99" t="s">
        <v>142</v>
      </c>
      <c r="JXZ104" s="99" t="s">
        <v>43</v>
      </c>
      <c r="JYA104" s="99" t="s">
        <v>40</v>
      </c>
      <c r="JYB104" s="99"/>
      <c r="JYC104" s="99"/>
      <c r="JYD104" s="99">
        <v>6364</v>
      </c>
      <c r="JYE104" s="99">
        <v>0.1</v>
      </c>
      <c r="JYF104" s="106">
        <v>0.1</v>
      </c>
      <c r="JYG104" s="106">
        <v>0.25</v>
      </c>
      <c r="JYH104" s="106"/>
      <c r="JYI104" s="107">
        <f t="shared" ref="JYI104" si="1876">JYD104*(1+JYE104+JYF104+JYG104+JYH104)</f>
        <v>9227.8000000000011</v>
      </c>
      <c r="JYJ104" s="114">
        <f t="shared" ref="JYJ104" si="1877">ROUND(JYI104,0)</f>
        <v>9228</v>
      </c>
      <c r="JYK104" s="99">
        <v>1</v>
      </c>
      <c r="JYL104" s="114">
        <f t="shared" ref="JYL104" si="1878">ROUND(JYJ104*JYK104,0)</f>
        <v>9228</v>
      </c>
      <c r="JYM104" s="77">
        <f t="shared" ref="JYM104" si="1879">JYL104*JYC104</f>
        <v>0</v>
      </c>
      <c r="JYN104" s="132" t="s">
        <v>23</v>
      </c>
      <c r="JYO104" s="99" t="s">
        <v>142</v>
      </c>
      <c r="JYP104" s="99" t="s">
        <v>43</v>
      </c>
      <c r="JYQ104" s="99" t="s">
        <v>40</v>
      </c>
      <c r="JYR104" s="99"/>
      <c r="JYS104" s="99"/>
      <c r="JYT104" s="99">
        <v>6364</v>
      </c>
      <c r="JYU104" s="99">
        <v>0.1</v>
      </c>
      <c r="JYV104" s="106">
        <v>0.1</v>
      </c>
      <c r="JYW104" s="106">
        <v>0.25</v>
      </c>
      <c r="JYX104" s="106"/>
      <c r="JYY104" s="107">
        <f t="shared" ref="JYY104" si="1880">JYT104*(1+JYU104+JYV104+JYW104+JYX104)</f>
        <v>9227.8000000000011</v>
      </c>
      <c r="JYZ104" s="114">
        <f t="shared" ref="JYZ104" si="1881">ROUND(JYY104,0)</f>
        <v>9228</v>
      </c>
      <c r="JZA104" s="99">
        <v>1</v>
      </c>
      <c r="JZB104" s="114">
        <f t="shared" ref="JZB104" si="1882">ROUND(JYZ104*JZA104,0)</f>
        <v>9228</v>
      </c>
      <c r="JZC104" s="77">
        <f t="shared" ref="JZC104" si="1883">JZB104*JYS104</f>
        <v>0</v>
      </c>
      <c r="JZD104" s="132" t="s">
        <v>23</v>
      </c>
      <c r="JZE104" s="99" t="s">
        <v>142</v>
      </c>
      <c r="JZF104" s="99" t="s">
        <v>43</v>
      </c>
      <c r="JZG104" s="99" t="s">
        <v>40</v>
      </c>
      <c r="JZH104" s="99"/>
      <c r="JZI104" s="99"/>
      <c r="JZJ104" s="99">
        <v>6364</v>
      </c>
      <c r="JZK104" s="99">
        <v>0.1</v>
      </c>
      <c r="JZL104" s="106">
        <v>0.1</v>
      </c>
      <c r="JZM104" s="106">
        <v>0.25</v>
      </c>
      <c r="JZN104" s="106"/>
      <c r="JZO104" s="107">
        <f t="shared" ref="JZO104" si="1884">JZJ104*(1+JZK104+JZL104+JZM104+JZN104)</f>
        <v>9227.8000000000011</v>
      </c>
      <c r="JZP104" s="114">
        <f t="shared" ref="JZP104" si="1885">ROUND(JZO104,0)</f>
        <v>9228</v>
      </c>
      <c r="JZQ104" s="99">
        <v>1</v>
      </c>
      <c r="JZR104" s="114">
        <f t="shared" ref="JZR104" si="1886">ROUND(JZP104*JZQ104,0)</f>
        <v>9228</v>
      </c>
      <c r="JZS104" s="77">
        <f t="shared" ref="JZS104" si="1887">JZR104*JZI104</f>
        <v>0</v>
      </c>
      <c r="JZT104" s="132" t="s">
        <v>23</v>
      </c>
      <c r="JZU104" s="99" t="s">
        <v>142</v>
      </c>
      <c r="JZV104" s="99" t="s">
        <v>43</v>
      </c>
      <c r="JZW104" s="99" t="s">
        <v>40</v>
      </c>
      <c r="JZX104" s="99"/>
      <c r="JZY104" s="99"/>
      <c r="JZZ104" s="99">
        <v>6364</v>
      </c>
      <c r="KAA104" s="99">
        <v>0.1</v>
      </c>
      <c r="KAB104" s="106">
        <v>0.1</v>
      </c>
      <c r="KAC104" s="106">
        <v>0.25</v>
      </c>
      <c r="KAD104" s="106"/>
      <c r="KAE104" s="107">
        <f t="shared" ref="KAE104" si="1888">JZZ104*(1+KAA104+KAB104+KAC104+KAD104)</f>
        <v>9227.8000000000011</v>
      </c>
      <c r="KAF104" s="114">
        <f t="shared" ref="KAF104" si="1889">ROUND(KAE104,0)</f>
        <v>9228</v>
      </c>
      <c r="KAG104" s="99">
        <v>1</v>
      </c>
      <c r="KAH104" s="114">
        <f t="shared" ref="KAH104" si="1890">ROUND(KAF104*KAG104,0)</f>
        <v>9228</v>
      </c>
      <c r="KAI104" s="77">
        <f t="shared" ref="KAI104" si="1891">KAH104*JZY104</f>
        <v>0</v>
      </c>
      <c r="KAJ104" s="132" t="s">
        <v>23</v>
      </c>
      <c r="KAK104" s="99" t="s">
        <v>142</v>
      </c>
      <c r="KAL104" s="99" t="s">
        <v>43</v>
      </c>
      <c r="KAM104" s="99" t="s">
        <v>40</v>
      </c>
      <c r="KAN104" s="99"/>
      <c r="KAO104" s="99"/>
      <c r="KAP104" s="99">
        <v>6364</v>
      </c>
      <c r="KAQ104" s="99">
        <v>0.1</v>
      </c>
      <c r="KAR104" s="106">
        <v>0.1</v>
      </c>
      <c r="KAS104" s="106">
        <v>0.25</v>
      </c>
      <c r="KAT104" s="106"/>
      <c r="KAU104" s="107">
        <f t="shared" ref="KAU104" si="1892">KAP104*(1+KAQ104+KAR104+KAS104+KAT104)</f>
        <v>9227.8000000000011</v>
      </c>
      <c r="KAV104" s="114">
        <f t="shared" ref="KAV104" si="1893">ROUND(KAU104,0)</f>
        <v>9228</v>
      </c>
      <c r="KAW104" s="99">
        <v>1</v>
      </c>
      <c r="KAX104" s="114">
        <f t="shared" ref="KAX104" si="1894">ROUND(KAV104*KAW104,0)</f>
        <v>9228</v>
      </c>
      <c r="KAY104" s="77">
        <f t="shared" ref="KAY104" si="1895">KAX104*KAO104</f>
        <v>0</v>
      </c>
      <c r="KAZ104" s="132" t="s">
        <v>23</v>
      </c>
      <c r="KBA104" s="99" t="s">
        <v>142</v>
      </c>
      <c r="KBB104" s="99" t="s">
        <v>43</v>
      </c>
      <c r="KBC104" s="99" t="s">
        <v>40</v>
      </c>
      <c r="KBD104" s="99"/>
      <c r="KBE104" s="99"/>
      <c r="KBF104" s="99">
        <v>6364</v>
      </c>
      <c r="KBG104" s="99">
        <v>0.1</v>
      </c>
      <c r="KBH104" s="106">
        <v>0.1</v>
      </c>
      <c r="KBI104" s="106">
        <v>0.25</v>
      </c>
      <c r="KBJ104" s="106"/>
      <c r="KBK104" s="107">
        <f t="shared" ref="KBK104" si="1896">KBF104*(1+KBG104+KBH104+KBI104+KBJ104)</f>
        <v>9227.8000000000011</v>
      </c>
      <c r="KBL104" s="114">
        <f t="shared" ref="KBL104" si="1897">ROUND(KBK104,0)</f>
        <v>9228</v>
      </c>
      <c r="KBM104" s="99">
        <v>1</v>
      </c>
      <c r="KBN104" s="114">
        <f t="shared" ref="KBN104" si="1898">ROUND(KBL104*KBM104,0)</f>
        <v>9228</v>
      </c>
      <c r="KBO104" s="77">
        <f t="shared" ref="KBO104" si="1899">KBN104*KBE104</f>
        <v>0</v>
      </c>
      <c r="KBP104" s="132" t="s">
        <v>23</v>
      </c>
      <c r="KBQ104" s="99" t="s">
        <v>142</v>
      </c>
      <c r="KBR104" s="99" t="s">
        <v>43</v>
      </c>
      <c r="KBS104" s="99" t="s">
        <v>40</v>
      </c>
      <c r="KBT104" s="99"/>
      <c r="KBU104" s="99"/>
      <c r="KBV104" s="99">
        <v>6364</v>
      </c>
      <c r="KBW104" s="99">
        <v>0.1</v>
      </c>
      <c r="KBX104" s="106">
        <v>0.1</v>
      </c>
      <c r="KBY104" s="106">
        <v>0.25</v>
      </c>
      <c r="KBZ104" s="106"/>
      <c r="KCA104" s="107">
        <f t="shared" ref="KCA104" si="1900">KBV104*(1+KBW104+KBX104+KBY104+KBZ104)</f>
        <v>9227.8000000000011</v>
      </c>
      <c r="KCB104" s="114">
        <f t="shared" ref="KCB104" si="1901">ROUND(KCA104,0)</f>
        <v>9228</v>
      </c>
      <c r="KCC104" s="99">
        <v>1</v>
      </c>
      <c r="KCD104" s="114">
        <f t="shared" ref="KCD104" si="1902">ROUND(KCB104*KCC104,0)</f>
        <v>9228</v>
      </c>
      <c r="KCE104" s="77">
        <f t="shared" ref="KCE104" si="1903">KCD104*KBU104</f>
        <v>0</v>
      </c>
      <c r="KCF104" s="132" t="s">
        <v>23</v>
      </c>
      <c r="KCG104" s="99" t="s">
        <v>142</v>
      </c>
      <c r="KCH104" s="99" t="s">
        <v>43</v>
      </c>
      <c r="KCI104" s="99" t="s">
        <v>40</v>
      </c>
      <c r="KCJ104" s="99"/>
      <c r="KCK104" s="99"/>
      <c r="KCL104" s="99">
        <v>6364</v>
      </c>
      <c r="KCM104" s="99">
        <v>0.1</v>
      </c>
      <c r="KCN104" s="106">
        <v>0.1</v>
      </c>
      <c r="KCO104" s="106">
        <v>0.25</v>
      </c>
      <c r="KCP104" s="106"/>
      <c r="KCQ104" s="107">
        <f t="shared" ref="KCQ104" si="1904">KCL104*(1+KCM104+KCN104+KCO104+KCP104)</f>
        <v>9227.8000000000011</v>
      </c>
      <c r="KCR104" s="114">
        <f t="shared" ref="KCR104" si="1905">ROUND(KCQ104,0)</f>
        <v>9228</v>
      </c>
      <c r="KCS104" s="99">
        <v>1</v>
      </c>
      <c r="KCT104" s="114">
        <f t="shared" ref="KCT104" si="1906">ROUND(KCR104*KCS104,0)</f>
        <v>9228</v>
      </c>
      <c r="KCU104" s="77">
        <f t="shared" ref="KCU104" si="1907">KCT104*KCK104</f>
        <v>0</v>
      </c>
      <c r="KCV104" s="132" t="s">
        <v>23</v>
      </c>
      <c r="KCW104" s="99" t="s">
        <v>142</v>
      </c>
      <c r="KCX104" s="99" t="s">
        <v>43</v>
      </c>
      <c r="KCY104" s="99" t="s">
        <v>40</v>
      </c>
      <c r="KCZ104" s="99"/>
      <c r="KDA104" s="99"/>
      <c r="KDB104" s="99">
        <v>6364</v>
      </c>
      <c r="KDC104" s="99">
        <v>0.1</v>
      </c>
      <c r="KDD104" s="106">
        <v>0.1</v>
      </c>
      <c r="KDE104" s="106">
        <v>0.25</v>
      </c>
      <c r="KDF104" s="106"/>
      <c r="KDG104" s="107">
        <f t="shared" ref="KDG104" si="1908">KDB104*(1+KDC104+KDD104+KDE104+KDF104)</f>
        <v>9227.8000000000011</v>
      </c>
      <c r="KDH104" s="114">
        <f t="shared" ref="KDH104" si="1909">ROUND(KDG104,0)</f>
        <v>9228</v>
      </c>
      <c r="KDI104" s="99">
        <v>1</v>
      </c>
      <c r="KDJ104" s="114">
        <f t="shared" ref="KDJ104" si="1910">ROUND(KDH104*KDI104,0)</f>
        <v>9228</v>
      </c>
      <c r="KDK104" s="77">
        <f t="shared" ref="KDK104" si="1911">KDJ104*KDA104</f>
        <v>0</v>
      </c>
      <c r="KDL104" s="132" t="s">
        <v>23</v>
      </c>
      <c r="KDM104" s="99" t="s">
        <v>142</v>
      </c>
      <c r="KDN104" s="99" t="s">
        <v>43</v>
      </c>
      <c r="KDO104" s="99" t="s">
        <v>40</v>
      </c>
      <c r="KDP104" s="99"/>
      <c r="KDQ104" s="99"/>
      <c r="KDR104" s="99">
        <v>6364</v>
      </c>
      <c r="KDS104" s="99">
        <v>0.1</v>
      </c>
      <c r="KDT104" s="106">
        <v>0.1</v>
      </c>
      <c r="KDU104" s="106">
        <v>0.25</v>
      </c>
      <c r="KDV104" s="106"/>
      <c r="KDW104" s="107">
        <f t="shared" ref="KDW104" si="1912">KDR104*(1+KDS104+KDT104+KDU104+KDV104)</f>
        <v>9227.8000000000011</v>
      </c>
      <c r="KDX104" s="114">
        <f t="shared" ref="KDX104" si="1913">ROUND(KDW104,0)</f>
        <v>9228</v>
      </c>
      <c r="KDY104" s="99">
        <v>1</v>
      </c>
      <c r="KDZ104" s="114">
        <f t="shared" ref="KDZ104" si="1914">ROUND(KDX104*KDY104,0)</f>
        <v>9228</v>
      </c>
      <c r="KEA104" s="77">
        <f t="shared" ref="KEA104" si="1915">KDZ104*KDQ104</f>
        <v>0</v>
      </c>
      <c r="KEB104" s="132" t="s">
        <v>23</v>
      </c>
      <c r="KEC104" s="99" t="s">
        <v>142</v>
      </c>
      <c r="KED104" s="99" t="s">
        <v>43</v>
      </c>
      <c r="KEE104" s="99" t="s">
        <v>40</v>
      </c>
      <c r="KEF104" s="99"/>
      <c r="KEG104" s="99"/>
      <c r="KEH104" s="99">
        <v>6364</v>
      </c>
      <c r="KEI104" s="99">
        <v>0.1</v>
      </c>
      <c r="KEJ104" s="106">
        <v>0.1</v>
      </c>
      <c r="KEK104" s="106">
        <v>0.25</v>
      </c>
      <c r="KEL104" s="106"/>
      <c r="KEM104" s="107">
        <f t="shared" ref="KEM104" si="1916">KEH104*(1+KEI104+KEJ104+KEK104+KEL104)</f>
        <v>9227.8000000000011</v>
      </c>
      <c r="KEN104" s="114">
        <f t="shared" ref="KEN104" si="1917">ROUND(KEM104,0)</f>
        <v>9228</v>
      </c>
      <c r="KEO104" s="99">
        <v>1</v>
      </c>
      <c r="KEP104" s="114">
        <f t="shared" ref="KEP104" si="1918">ROUND(KEN104*KEO104,0)</f>
        <v>9228</v>
      </c>
      <c r="KEQ104" s="77">
        <f t="shared" ref="KEQ104" si="1919">KEP104*KEG104</f>
        <v>0</v>
      </c>
      <c r="KER104" s="132" t="s">
        <v>23</v>
      </c>
      <c r="KES104" s="99" t="s">
        <v>142</v>
      </c>
      <c r="KET104" s="99" t="s">
        <v>43</v>
      </c>
      <c r="KEU104" s="99" t="s">
        <v>40</v>
      </c>
      <c r="KEV104" s="99"/>
      <c r="KEW104" s="99"/>
      <c r="KEX104" s="99">
        <v>6364</v>
      </c>
      <c r="KEY104" s="99">
        <v>0.1</v>
      </c>
      <c r="KEZ104" s="106">
        <v>0.1</v>
      </c>
      <c r="KFA104" s="106">
        <v>0.25</v>
      </c>
      <c r="KFB104" s="106"/>
      <c r="KFC104" s="107">
        <f t="shared" ref="KFC104" si="1920">KEX104*(1+KEY104+KEZ104+KFA104+KFB104)</f>
        <v>9227.8000000000011</v>
      </c>
      <c r="KFD104" s="114">
        <f t="shared" ref="KFD104" si="1921">ROUND(KFC104,0)</f>
        <v>9228</v>
      </c>
      <c r="KFE104" s="99">
        <v>1</v>
      </c>
      <c r="KFF104" s="114">
        <f t="shared" ref="KFF104" si="1922">ROUND(KFD104*KFE104,0)</f>
        <v>9228</v>
      </c>
      <c r="KFG104" s="77">
        <f t="shared" ref="KFG104" si="1923">KFF104*KEW104</f>
        <v>0</v>
      </c>
      <c r="KFH104" s="132" t="s">
        <v>23</v>
      </c>
      <c r="KFI104" s="99" t="s">
        <v>142</v>
      </c>
      <c r="KFJ104" s="99" t="s">
        <v>43</v>
      </c>
      <c r="KFK104" s="99" t="s">
        <v>40</v>
      </c>
      <c r="KFL104" s="99"/>
      <c r="KFM104" s="99"/>
      <c r="KFN104" s="99">
        <v>6364</v>
      </c>
      <c r="KFO104" s="99">
        <v>0.1</v>
      </c>
      <c r="KFP104" s="106">
        <v>0.1</v>
      </c>
      <c r="KFQ104" s="106">
        <v>0.25</v>
      </c>
      <c r="KFR104" s="106"/>
      <c r="KFS104" s="107">
        <f t="shared" ref="KFS104" si="1924">KFN104*(1+KFO104+KFP104+KFQ104+KFR104)</f>
        <v>9227.8000000000011</v>
      </c>
      <c r="KFT104" s="114">
        <f t="shared" ref="KFT104" si="1925">ROUND(KFS104,0)</f>
        <v>9228</v>
      </c>
      <c r="KFU104" s="99">
        <v>1</v>
      </c>
      <c r="KFV104" s="114">
        <f t="shared" ref="KFV104" si="1926">ROUND(KFT104*KFU104,0)</f>
        <v>9228</v>
      </c>
      <c r="KFW104" s="77">
        <f t="shared" ref="KFW104" si="1927">KFV104*KFM104</f>
        <v>0</v>
      </c>
      <c r="KFX104" s="132" t="s">
        <v>23</v>
      </c>
      <c r="KFY104" s="99" t="s">
        <v>142</v>
      </c>
      <c r="KFZ104" s="99" t="s">
        <v>43</v>
      </c>
      <c r="KGA104" s="99" t="s">
        <v>40</v>
      </c>
      <c r="KGB104" s="99"/>
      <c r="KGC104" s="99"/>
      <c r="KGD104" s="99">
        <v>6364</v>
      </c>
      <c r="KGE104" s="99">
        <v>0.1</v>
      </c>
      <c r="KGF104" s="106">
        <v>0.1</v>
      </c>
      <c r="KGG104" s="106">
        <v>0.25</v>
      </c>
      <c r="KGH104" s="106"/>
      <c r="KGI104" s="107">
        <f t="shared" ref="KGI104" si="1928">KGD104*(1+KGE104+KGF104+KGG104+KGH104)</f>
        <v>9227.8000000000011</v>
      </c>
      <c r="KGJ104" s="114">
        <f t="shared" ref="KGJ104" si="1929">ROUND(KGI104,0)</f>
        <v>9228</v>
      </c>
      <c r="KGK104" s="99">
        <v>1</v>
      </c>
      <c r="KGL104" s="114">
        <f t="shared" ref="KGL104" si="1930">ROUND(KGJ104*KGK104,0)</f>
        <v>9228</v>
      </c>
      <c r="KGM104" s="77">
        <f t="shared" ref="KGM104" si="1931">KGL104*KGC104</f>
        <v>0</v>
      </c>
      <c r="KGN104" s="132" t="s">
        <v>23</v>
      </c>
      <c r="KGO104" s="99" t="s">
        <v>142</v>
      </c>
      <c r="KGP104" s="99" t="s">
        <v>43</v>
      </c>
      <c r="KGQ104" s="99" t="s">
        <v>40</v>
      </c>
      <c r="KGR104" s="99"/>
      <c r="KGS104" s="99"/>
      <c r="KGT104" s="99">
        <v>6364</v>
      </c>
      <c r="KGU104" s="99">
        <v>0.1</v>
      </c>
      <c r="KGV104" s="106">
        <v>0.1</v>
      </c>
      <c r="KGW104" s="106">
        <v>0.25</v>
      </c>
      <c r="KGX104" s="106"/>
      <c r="KGY104" s="107">
        <f t="shared" ref="KGY104" si="1932">KGT104*(1+KGU104+KGV104+KGW104+KGX104)</f>
        <v>9227.8000000000011</v>
      </c>
      <c r="KGZ104" s="114">
        <f t="shared" ref="KGZ104" si="1933">ROUND(KGY104,0)</f>
        <v>9228</v>
      </c>
      <c r="KHA104" s="99">
        <v>1</v>
      </c>
      <c r="KHB104" s="114">
        <f t="shared" ref="KHB104" si="1934">ROUND(KGZ104*KHA104,0)</f>
        <v>9228</v>
      </c>
      <c r="KHC104" s="77">
        <f t="shared" ref="KHC104" si="1935">KHB104*KGS104</f>
        <v>0</v>
      </c>
      <c r="KHD104" s="132" t="s">
        <v>23</v>
      </c>
      <c r="KHE104" s="99" t="s">
        <v>142</v>
      </c>
      <c r="KHF104" s="99" t="s">
        <v>43</v>
      </c>
      <c r="KHG104" s="99" t="s">
        <v>40</v>
      </c>
      <c r="KHH104" s="99"/>
      <c r="KHI104" s="99"/>
      <c r="KHJ104" s="99">
        <v>6364</v>
      </c>
      <c r="KHK104" s="99">
        <v>0.1</v>
      </c>
      <c r="KHL104" s="106">
        <v>0.1</v>
      </c>
      <c r="KHM104" s="106">
        <v>0.25</v>
      </c>
      <c r="KHN104" s="106"/>
      <c r="KHO104" s="107">
        <f t="shared" ref="KHO104" si="1936">KHJ104*(1+KHK104+KHL104+KHM104+KHN104)</f>
        <v>9227.8000000000011</v>
      </c>
      <c r="KHP104" s="114">
        <f t="shared" ref="KHP104" si="1937">ROUND(KHO104,0)</f>
        <v>9228</v>
      </c>
      <c r="KHQ104" s="99">
        <v>1</v>
      </c>
      <c r="KHR104" s="114">
        <f t="shared" ref="KHR104" si="1938">ROUND(KHP104*KHQ104,0)</f>
        <v>9228</v>
      </c>
      <c r="KHS104" s="77">
        <f t="shared" ref="KHS104" si="1939">KHR104*KHI104</f>
        <v>0</v>
      </c>
      <c r="KHT104" s="132" t="s">
        <v>23</v>
      </c>
      <c r="KHU104" s="99" t="s">
        <v>142</v>
      </c>
      <c r="KHV104" s="99" t="s">
        <v>43</v>
      </c>
      <c r="KHW104" s="99" t="s">
        <v>40</v>
      </c>
      <c r="KHX104" s="99"/>
      <c r="KHY104" s="99"/>
      <c r="KHZ104" s="99">
        <v>6364</v>
      </c>
      <c r="KIA104" s="99">
        <v>0.1</v>
      </c>
      <c r="KIB104" s="106">
        <v>0.1</v>
      </c>
      <c r="KIC104" s="106">
        <v>0.25</v>
      </c>
      <c r="KID104" s="106"/>
      <c r="KIE104" s="107">
        <f t="shared" ref="KIE104" si="1940">KHZ104*(1+KIA104+KIB104+KIC104+KID104)</f>
        <v>9227.8000000000011</v>
      </c>
      <c r="KIF104" s="114">
        <f t="shared" ref="KIF104" si="1941">ROUND(KIE104,0)</f>
        <v>9228</v>
      </c>
      <c r="KIG104" s="99">
        <v>1</v>
      </c>
      <c r="KIH104" s="114">
        <f t="shared" ref="KIH104" si="1942">ROUND(KIF104*KIG104,0)</f>
        <v>9228</v>
      </c>
      <c r="KII104" s="77">
        <f t="shared" ref="KII104" si="1943">KIH104*KHY104</f>
        <v>0</v>
      </c>
      <c r="KIJ104" s="132" t="s">
        <v>23</v>
      </c>
      <c r="KIK104" s="99" t="s">
        <v>142</v>
      </c>
      <c r="KIL104" s="99" t="s">
        <v>43</v>
      </c>
      <c r="KIM104" s="99" t="s">
        <v>40</v>
      </c>
      <c r="KIN104" s="99"/>
      <c r="KIO104" s="99"/>
      <c r="KIP104" s="99">
        <v>6364</v>
      </c>
      <c r="KIQ104" s="99">
        <v>0.1</v>
      </c>
      <c r="KIR104" s="106">
        <v>0.1</v>
      </c>
      <c r="KIS104" s="106">
        <v>0.25</v>
      </c>
      <c r="KIT104" s="106"/>
      <c r="KIU104" s="107">
        <f t="shared" ref="KIU104" si="1944">KIP104*(1+KIQ104+KIR104+KIS104+KIT104)</f>
        <v>9227.8000000000011</v>
      </c>
      <c r="KIV104" s="114">
        <f t="shared" ref="KIV104" si="1945">ROUND(KIU104,0)</f>
        <v>9228</v>
      </c>
      <c r="KIW104" s="99">
        <v>1</v>
      </c>
      <c r="KIX104" s="114">
        <f t="shared" ref="KIX104" si="1946">ROUND(KIV104*KIW104,0)</f>
        <v>9228</v>
      </c>
      <c r="KIY104" s="77">
        <f t="shared" ref="KIY104" si="1947">KIX104*KIO104</f>
        <v>0</v>
      </c>
      <c r="KIZ104" s="132" t="s">
        <v>23</v>
      </c>
      <c r="KJA104" s="99" t="s">
        <v>142</v>
      </c>
      <c r="KJB104" s="99" t="s">
        <v>43</v>
      </c>
      <c r="KJC104" s="99" t="s">
        <v>40</v>
      </c>
      <c r="KJD104" s="99"/>
      <c r="KJE104" s="99"/>
      <c r="KJF104" s="99">
        <v>6364</v>
      </c>
      <c r="KJG104" s="99">
        <v>0.1</v>
      </c>
      <c r="KJH104" s="106">
        <v>0.1</v>
      </c>
      <c r="KJI104" s="106">
        <v>0.25</v>
      </c>
      <c r="KJJ104" s="106"/>
      <c r="KJK104" s="107">
        <f t="shared" ref="KJK104" si="1948">KJF104*(1+KJG104+KJH104+KJI104+KJJ104)</f>
        <v>9227.8000000000011</v>
      </c>
      <c r="KJL104" s="114">
        <f t="shared" ref="KJL104" si="1949">ROUND(KJK104,0)</f>
        <v>9228</v>
      </c>
      <c r="KJM104" s="99">
        <v>1</v>
      </c>
      <c r="KJN104" s="114">
        <f t="shared" ref="KJN104" si="1950">ROUND(KJL104*KJM104,0)</f>
        <v>9228</v>
      </c>
      <c r="KJO104" s="77">
        <f t="shared" ref="KJO104" si="1951">KJN104*KJE104</f>
        <v>0</v>
      </c>
      <c r="KJP104" s="132" t="s">
        <v>23</v>
      </c>
      <c r="KJQ104" s="99" t="s">
        <v>142</v>
      </c>
      <c r="KJR104" s="99" t="s">
        <v>43</v>
      </c>
      <c r="KJS104" s="99" t="s">
        <v>40</v>
      </c>
      <c r="KJT104" s="99"/>
      <c r="KJU104" s="99"/>
      <c r="KJV104" s="99">
        <v>6364</v>
      </c>
      <c r="KJW104" s="99">
        <v>0.1</v>
      </c>
      <c r="KJX104" s="106">
        <v>0.1</v>
      </c>
      <c r="KJY104" s="106">
        <v>0.25</v>
      </c>
      <c r="KJZ104" s="106"/>
      <c r="KKA104" s="107">
        <f t="shared" ref="KKA104" si="1952">KJV104*(1+KJW104+KJX104+KJY104+KJZ104)</f>
        <v>9227.8000000000011</v>
      </c>
      <c r="KKB104" s="114">
        <f t="shared" ref="KKB104" si="1953">ROUND(KKA104,0)</f>
        <v>9228</v>
      </c>
      <c r="KKC104" s="99">
        <v>1</v>
      </c>
      <c r="KKD104" s="114">
        <f t="shared" ref="KKD104" si="1954">ROUND(KKB104*KKC104,0)</f>
        <v>9228</v>
      </c>
      <c r="KKE104" s="77">
        <f t="shared" ref="KKE104" si="1955">KKD104*KJU104</f>
        <v>0</v>
      </c>
      <c r="KKF104" s="132" t="s">
        <v>23</v>
      </c>
      <c r="KKG104" s="99" t="s">
        <v>142</v>
      </c>
      <c r="KKH104" s="99" t="s">
        <v>43</v>
      </c>
      <c r="KKI104" s="99" t="s">
        <v>40</v>
      </c>
      <c r="KKJ104" s="99"/>
      <c r="KKK104" s="99"/>
      <c r="KKL104" s="99">
        <v>6364</v>
      </c>
      <c r="KKM104" s="99">
        <v>0.1</v>
      </c>
      <c r="KKN104" s="106">
        <v>0.1</v>
      </c>
      <c r="KKO104" s="106">
        <v>0.25</v>
      </c>
      <c r="KKP104" s="106"/>
      <c r="KKQ104" s="107">
        <f t="shared" ref="KKQ104" si="1956">KKL104*(1+KKM104+KKN104+KKO104+KKP104)</f>
        <v>9227.8000000000011</v>
      </c>
      <c r="KKR104" s="114">
        <f t="shared" ref="KKR104" si="1957">ROUND(KKQ104,0)</f>
        <v>9228</v>
      </c>
      <c r="KKS104" s="99">
        <v>1</v>
      </c>
      <c r="KKT104" s="114">
        <f t="shared" ref="KKT104" si="1958">ROUND(KKR104*KKS104,0)</f>
        <v>9228</v>
      </c>
      <c r="KKU104" s="77">
        <f t="shared" ref="KKU104" si="1959">KKT104*KKK104</f>
        <v>0</v>
      </c>
      <c r="KKV104" s="132" t="s">
        <v>23</v>
      </c>
      <c r="KKW104" s="99" t="s">
        <v>142</v>
      </c>
      <c r="KKX104" s="99" t="s">
        <v>43</v>
      </c>
      <c r="KKY104" s="99" t="s">
        <v>40</v>
      </c>
      <c r="KKZ104" s="99"/>
      <c r="KLA104" s="99"/>
      <c r="KLB104" s="99">
        <v>6364</v>
      </c>
      <c r="KLC104" s="99">
        <v>0.1</v>
      </c>
      <c r="KLD104" s="106">
        <v>0.1</v>
      </c>
      <c r="KLE104" s="106">
        <v>0.25</v>
      </c>
      <c r="KLF104" s="106"/>
      <c r="KLG104" s="107">
        <f t="shared" ref="KLG104" si="1960">KLB104*(1+KLC104+KLD104+KLE104+KLF104)</f>
        <v>9227.8000000000011</v>
      </c>
      <c r="KLH104" s="114">
        <f t="shared" ref="KLH104" si="1961">ROUND(KLG104,0)</f>
        <v>9228</v>
      </c>
      <c r="KLI104" s="99">
        <v>1</v>
      </c>
      <c r="KLJ104" s="114">
        <f t="shared" ref="KLJ104" si="1962">ROUND(KLH104*KLI104,0)</f>
        <v>9228</v>
      </c>
      <c r="KLK104" s="77">
        <f t="shared" ref="KLK104" si="1963">KLJ104*KLA104</f>
        <v>0</v>
      </c>
      <c r="KLL104" s="132" t="s">
        <v>23</v>
      </c>
      <c r="KLM104" s="99" t="s">
        <v>142</v>
      </c>
      <c r="KLN104" s="99" t="s">
        <v>43</v>
      </c>
      <c r="KLO104" s="99" t="s">
        <v>40</v>
      </c>
      <c r="KLP104" s="99"/>
      <c r="KLQ104" s="99"/>
      <c r="KLR104" s="99">
        <v>6364</v>
      </c>
      <c r="KLS104" s="99">
        <v>0.1</v>
      </c>
      <c r="KLT104" s="106">
        <v>0.1</v>
      </c>
      <c r="KLU104" s="106">
        <v>0.25</v>
      </c>
      <c r="KLV104" s="106"/>
      <c r="KLW104" s="107">
        <f t="shared" ref="KLW104" si="1964">KLR104*(1+KLS104+KLT104+KLU104+KLV104)</f>
        <v>9227.8000000000011</v>
      </c>
      <c r="KLX104" s="114">
        <f t="shared" ref="KLX104" si="1965">ROUND(KLW104,0)</f>
        <v>9228</v>
      </c>
      <c r="KLY104" s="99">
        <v>1</v>
      </c>
      <c r="KLZ104" s="114">
        <f t="shared" ref="KLZ104" si="1966">ROUND(KLX104*KLY104,0)</f>
        <v>9228</v>
      </c>
      <c r="KMA104" s="77">
        <f t="shared" ref="KMA104" si="1967">KLZ104*KLQ104</f>
        <v>0</v>
      </c>
      <c r="KMB104" s="132" t="s">
        <v>23</v>
      </c>
      <c r="KMC104" s="99" t="s">
        <v>142</v>
      </c>
      <c r="KMD104" s="99" t="s">
        <v>43</v>
      </c>
      <c r="KME104" s="99" t="s">
        <v>40</v>
      </c>
      <c r="KMF104" s="99"/>
      <c r="KMG104" s="99"/>
      <c r="KMH104" s="99">
        <v>6364</v>
      </c>
      <c r="KMI104" s="99">
        <v>0.1</v>
      </c>
      <c r="KMJ104" s="106">
        <v>0.1</v>
      </c>
      <c r="KMK104" s="106">
        <v>0.25</v>
      </c>
      <c r="KML104" s="106"/>
      <c r="KMM104" s="107">
        <f t="shared" ref="KMM104" si="1968">KMH104*(1+KMI104+KMJ104+KMK104+KML104)</f>
        <v>9227.8000000000011</v>
      </c>
      <c r="KMN104" s="114">
        <f t="shared" ref="KMN104" si="1969">ROUND(KMM104,0)</f>
        <v>9228</v>
      </c>
      <c r="KMO104" s="99">
        <v>1</v>
      </c>
      <c r="KMP104" s="114">
        <f t="shared" ref="KMP104" si="1970">ROUND(KMN104*KMO104,0)</f>
        <v>9228</v>
      </c>
      <c r="KMQ104" s="77">
        <f t="shared" ref="KMQ104" si="1971">KMP104*KMG104</f>
        <v>0</v>
      </c>
      <c r="KMR104" s="132" t="s">
        <v>23</v>
      </c>
      <c r="KMS104" s="99" t="s">
        <v>142</v>
      </c>
      <c r="KMT104" s="99" t="s">
        <v>43</v>
      </c>
      <c r="KMU104" s="99" t="s">
        <v>40</v>
      </c>
      <c r="KMV104" s="99"/>
      <c r="KMW104" s="99"/>
      <c r="KMX104" s="99">
        <v>6364</v>
      </c>
      <c r="KMY104" s="99">
        <v>0.1</v>
      </c>
      <c r="KMZ104" s="106">
        <v>0.1</v>
      </c>
      <c r="KNA104" s="106">
        <v>0.25</v>
      </c>
      <c r="KNB104" s="106"/>
      <c r="KNC104" s="107">
        <f t="shared" ref="KNC104" si="1972">KMX104*(1+KMY104+KMZ104+KNA104+KNB104)</f>
        <v>9227.8000000000011</v>
      </c>
      <c r="KND104" s="114">
        <f t="shared" ref="KND104" si="1973">ROUND(KNC104,0)</f>
        <v>9228</v>
      </c>
      <c r="KNE104" s="99">
        <v>1</v>
      </c>
      <c r="KNF104" s="114">
        <f t="shared" ref="KNF104" si="1974">ROUND(KND104*KNE104,0)</f>
        <v>9228</v>
      </c>
      <c r="KNG104" s="77">
        <f t="shared" ref="KNG104" si="1975">KNF104*KMW104</f>
        <v>0</v>
      </c>
      <c r="KNH104" s="132" t="s">
        <v>23</v>
      </c>
      <c r="KNI104" s="99" t="s">
        <v>142</v>
      </c>
      <c r="KNJ104" s="99" t="s">
        <v>43</v>
      </c>
      <c r="KNK104" s="99" t="s">
        <v>40</v>
      </c>
      <c r="KNL104" s="99"/>
      <c r="KNM104" s="99"/>
      <c r="KNN104" s="99">
        <v>6364</v>
      </c>
      <c r="KNO104" s="99">
        <v>0.1</v>
      </c>
      <c r="KNP104" s="106">
        <v>0.1</v>
      </c>
      <c r="KNQ104" s="106">
        <v>0.25</v>
      </c>
      <c r="KNR104" s="106"/>
      <c r="KNS104" s="107">
        <f t="shared" ref="KNS104" si="1976">KNN104*(1+KNO104+KNP104+KNQ104+KNR104)</f>
        <v>9227.8000000000011</v>
      </c>
      <c r="KNT104" s="114">
        <f t="shared" ref="KNT104" si="1977">ROUND(KNS104,0)</f>
        <v>9228</v>
      </c>
      <c r="KNU104" s="99">
        <v>1</v>
      </c>
      <c r="KNV104" s="114">
        <f t="shared" ref="KNV104" si="1978">ROUND(KNT104*KNU104,0)</f>
        <v>9228</v>
      </c>
      <c r="KNW104" s="77">
        <f t="shared" ref="KNW104" si="1979">KNV104*KNM104</f>
        <v>0</v>
      </c>
      <c r="KNX104" s="132" t="s">
        <v>23</v>
      </c>
      <c r="KNY104" s="99" t="s">
        <v>142</v>
      </c>
      <c r="KNZ104" s="99" t="s">
        <v>43</v>
      </c>
      <c r="KOA104" s="99" t="s">
        <v>40</v>
      </c>
      <c r="KOB104" s="99"/>
      <c r="KOC104" s="99"/>
      <c r="KOD104" s="99">
        <v>6364</v>
      </c>
      <c r="KOE104" s="99">
        <v>0.1</v>
      </c>
      <c r="KOF104" s="106">
        <v>0.1</v>
      </c>
      <c r="KOG104" s="106">
        <v>0.25</v>
      </c>
      <c r="KOH104" s="106"/>
      <c r="KOI104" s="107">
        <f t="shared" ref="KOI104" si="1980">KOD104*(1+KOE104+KOF104+KOG104+KOH104)</f>
        <v>9227.8000000000011</v>
      </c>
      <c r="KOJ104" s="114">
        <f t="shared" ref="KOJ104" si="1981">ROUND(KOI104,0)</f>
        <v>9228</v>
      </c>
      <c r="KOK104" s="99">
        <v>1</v>
      </c>
      <c r="KOL104" s="114">
        <f t="shared" ref="KOL104" si="1982">ROUND(KOJ104*KOK104,0)</f>
        <v>9228</v>
      </c>
      <c r="KOM104" s="77">
        <f t="shared" ref="KOM104" si="1983">KOL104*KOC104</f>
        <v>0</v>
      </c>
      <c r="KON104" s="132" t="s">
        <v>23</v>
      </c>
      <c r="KOO104" s="99" t="s">
        <v>142</v>
      </c>
      <c r="KOP104" s="99" t="s">
        <v>43</v>
      </c>
      <c r="KOQ104" s="99" t="s">
        <v>40</v>
      </c>
      <c r="KOR104" s="99"/>
      <c r="KOS104" s="99"/>
      <c r="KOT104" s="99">
        <v>6364</v>
      </c>
      <c r="KOU104" s="99">
        <v>0.1</v>
      </c>
      <c r="KOV104" s="106">
        <v>0.1</v>
      </c>
      <c r="KOW104" s="106">
        <v>0.25</v>
      </c>
      <c r="KOX104" s="106"/>
      <c r="KOY104" s="107">
        <f t="shared" ref="KOY104" si="1984">KOT104*(1+KOU104+KOV104+KOW104+KOX104)</f>
        <v>9227.8000000000011</v>
      </c>
      <c r="KOZ104" s="114">
        <f t="shared" ref="KOZ104" si="1985">ROUND(KOY104,0)</f>
        <v>9228</v>
      </c>
      <c r="KPA104" s="99">
        <v>1</v>
      </c>
      <c r="KPB104" s="114">
        <f t="shared" ref="KPB104" si="1986">ROUND(KOZ104*KPA104,0)</f>
        <v>9228</v>
      </c>
      <c r="KPC104" s="77">
        <f t="shared" ref="KPC104" si="1987">KPB104*KOS104</f>
        <v>0</v>
      </c>
      <c r="KPD104" s="132" t="s">
        <v>23</v>
      </c>
      <c r="KPE104" s="99" t="s">
        <v>142</v>
      </c>
      <c r="KPF104" s="99" t="s">
        <v>43</v>
      </c>
      <c r="KPG104" s="99" t="s">
        <v>40</v>
      </c>
      <c r="KPH104" s="99"/>
      <c r="KPI104" s="99"/>
      <c r="KPJ104" s="99">
        <v>6364</v>
      </c>
      <c r="KPK104" s="99">
        <v>0.1</v>
      </c>
      <c r="KPL104" s="106">
        <v>0.1</v>
      </c>
      <c r="KPM104" s="106">
        <v>0.25</v>
      </c>
      <c r="KPN104" s="106"/>
      <c r="KPO104" s="107">
        <f t="shared" ref="KPO104" si="1988">KPJ104*(1+KPK104+KPL104+KPM104+KPN104)</f>
        <v>9227.8000000000011</v>
      </c>
      <c r="KPP104" s="114">
        <f t="shared" ref="KPP104" si="1989">ROUND(KPO104,0)</f>
        <v>9228</v>
      </c>
      <c r="KPQ104" s="99">
        <v>1</v>
      </c>
      <c r="KPR104" s="114">
        <f t="shared" ref="KPR104" si="1990">ROUND(KPP104*KPQ104,0)</f>
        <v>9228</v>
      </c>
      <c r="KPS104" s="77">
        <f t="shared" ref="KPS104" si="1991">KPR104*KPI104</f>
        <v>0</v>
      </c>
      <c r="KPT104" s="132" t="s">
        <v>23</v>
      </c>
      <c r="KPU104" s="99" t="s">
        <v>142</v>
      </c>
      <c r="KPV104" s="99" t="s">
        <v>43</v>
      </c>
      <c r="KPW104" s="99" t="s">
        <v>40</v>
      </c>
      <c r="KPX104" s="99"/>
      <c r="KPY104" s="99"/>
      <c r="KPZ104" s="99">
        <v>6364</v>
      </c>
      <c r="KQA104" s="99">
        <v>0.1</v>
      </c>
      <c r="KQB104" s="106">
        <v>0.1</v>
      </c>
      <c r="KQC104" s="106">
        <v>0.25</v>
      </c>
      <c r="KQD104" s="106"/>
      <c r="KQE104" s="107">
        <f t="shared" ref="KQE104" si="1992">KPZ104*(1+KQA104+KQB104+KQC104+KQD104)</f>
        <v>9227.8000000000011</v>
      </c>
      <c r="KQF104" s="114">
        <f t="shared" ref="KQF104" si="1993">ROUND(KQE104,0)</f>
        <v>9228</v>
      </c>
      <c r="KQG104" s="99">
        <v>1</v>
      </c>
      <c r="KQH104" s="114">
        <f t="shared" ref="KQH104" si="1994">ROUND(KQF104*KQG104,0)</f>
        <v>9228</v>
      </c>
      <c r="KQI104" s="77">
        <f t="shared" ref="KQI104" si="1995">KQH104*KPY104</f>
        <v>0</v>
      </c>
      <c r="KQJ104" s="132" t="s">
        <v>23</v>
      </c>
      <c r="KQK104" s="99" t="s">
        <v>142</v>
      </c>
      <c r="KQL104" s="99" t="s">
        <v>43</v>
      </c>
      <c r="KQM104" s="99" t="s">
        <v>40</v>
      </c>
      <c r="KQN104" s="99"/>
      <c r="KQO104" s="99"/>
      <c r="KQP104" s="99">
        <v>6364</v>
      </c>
      <c r="KQQ104" s="99">
        <v>0.1</v>
      </c>
      <c r="KQR104" s="106">
        <v>0.1</v>
      </c>
      <c r="KQS104" s="106">
        <v>0.25</v>
      </c>
      <c r="KQT104" s="106"/>
      <c r="KQU104" s="107">
        <f t="shared" ref="KQU104" si="1996">KQP104*(1+KQQ104+KQR104+KQS104+KQT104)</f>
        <v>9227.8000000000011</v>
      </c>
      <c r="KQV104" s="114">
        <f t="shared" ref="KQV104" si="1997">ROUND(KQU104,0)</f>
        <v>9228</v>
      </c>
      <c r="KQW104" s="99">
        <v>1</v>
      </c>
      <c r="KQX104" s="114">
        <f t="shared" ref="KQX104" si="1998">ROUND(KQV104*KQW104,0)</f>
        <v>9228</v>
      </c>
      <c r="KQY104" s="77">
        <f t="shared" ref="KQY104" si="1999">KQX104*KQO104</f>
        <v>0</v>
      </c>
      <c r="KQZ104" s="132" t="s">
        <v>23</v>
      </c>
      <c r="KRA104" s="99" t="s">
        <v>142</v>
      </c>
      <c r="KRB104" s="99" t="s">
        <v>43</v>
      </c>
      <c r="KRC104" s="99" t="s">
        <v>40</v>
      </c>
      <c r="KRD104" s="99"/>
      <c r="KRE104" s="99"/>
      <c r="KRF104" s="99">
        <v>6364</v>
      </c>
      <c r="KRG104" s="99">
        <v>0.1</v>
      </c>
      <c r="KRH104" s="106">
        <v>0.1</v>
      </c>
      <c r="KRI104" s="106">
        <v>0.25</v>
      </c>
      <c r="KRJ104" s="106"/>
      <c r="KRK104" s="107">
        <f t="shared" ref="KRK104" si="2000">KRF104*(1+KRG104+KRH104+KRI104+KRJ104)</f>
        <v>9227.8000000000011</v>
      </c>
      <c r="KRL104" s="114">
        <f t="shared" ref="KRL104" si="2001">ROUND(KRK104,0)</f>
        <v>9228</v>
      </c>
      <c r="KRM104" s="99">
        <v>1</v>
      </c>
      <c r="KRN104" s="114">
        <f t="shared" ref="KRN104" si="2002">ROUND(KRL104*KRM104,0)</f>
        <v>9228</v>
      </c>
      <c r="KRO104" s="77">
        <f t="shared" ref="KRO104" si="2003">KRN104*KRE104</f>
        <v>0</v>
      </c>
      <c r="KRP104" s="132" t="s">
        <v>23</v>
      </c>
      <c r="KRQ104" s="99" t="s">
        <v>142</v>
      </c>
      <c r="KRR104" s="99" t="s">
        <v>43</v>
      </c>
      <c r="KRS104" s="99" t="s">
        <v>40</v>
      </c>
      <c r="KRT104" s="99"/>
      <c r="KRU104" s="99"/>
      <c r="KRV104" s="99">
        <v>6364</v>
      </c>
      <c r="KRW104" s="99">
        <v>0.1</v>
      </c>
      <c r="KRX104" s="106">
        <v>0.1</v>
      </c>
      <c r="KRY104" s="106">
        <v>0.25</v>
      </c>
      <c r="KRZ104" s="106"/>
      <c r="KSA104" s="107">
        <f t="shared" ref="KSA104" si="2004">KRV104*(1+KRW104+KRX104+KRY104+KRZ104)</f>
        <v>9227.8000000000011</v>
      </c>
      <c r="KSB104" s="114">
        <f t="shared" ref="KSB104" si="2005">ROUND(KSA104,0)</f>
        <v>9228</v>
      </c>
      <c r="KSC104" s="99">
        <v>1</v>
      </c>
      <c r="KSD104" s="114">
        <f t="shared" ref="KSD104" si="2006">ROUND(KSB104*KSC104,0)</f>
        <v>9228</v>
      </c>
      <c r="KSE104" s="77">
        <f t="shared" ref="KSE104" si="2007">KSD104*KRU104</f>
        <v>0</v>
      </c>
      <c r="KSF104" s="132" t="s">
        <v>23</v>
      </c>
      <c r="KSG104" s="99" t="s">
        <v>142</v>
      </c>
      <c r="KSH104" s="99" t="s">
        <v>43</v>
      </c>
      <c r="KSI104" s="99" t="s">
        <v>40</v>
      </c>
      <c r="KSJ104" s="99"/>
      <c r="KSK104" s="99"/>
      <c r="KSL104" s="99">
        <v>6364</v>
      </c>
      <c r="KSM104" s="99">
        <v>0.1</v>
      </c>
      <c r="KSN104" s="106">
        <v>0.1</v>
      </c>
      <c r="KSO104" s="106">
        <v>0.25</v>
      </c>
      <c r="KSP104" s="106"/>
      <c r="KSQ104" s="107">
        <f t="shared" ref="KSQ104" si="2008">KSL104*(1+KSM104+KSN104+KSO104+KSP104)</f>
        <v>9227.8000000000011</v>
      </c>
      <c r="KSR104" s="114">
        <f t="shared" ref="KSR104" si="2009">ROUND(KSQ104,0)</f>
        <v>9228</v>
      </c>
      <c r="KSS104" s="99">
        <v>1</v>
      </c>
      <c r="KST104" s="114">
        <f t="shared" ref="KST104" si="2010">ROUND(KSR104*KSS104,0)</f>
        <v>9228</v>
      </c>
      <c r="KSU104" s="77">
        <f t="shared" ref="KSU104" si="2011">KST104*KSK104</f>
        <v>0</v>
      </c>
      <c r="KSV104" s="132" t="s">
        <v>23</v>
      </c>
      <c r="KSW104" s="99" t="s">
        <v>142</v>
      </c>
      <c r="KSX104" s="99" t="s">
        <v>43</v>
      </c>
      <c r="KSY104" s="99" t="s">
        <v>40</v>
      </c>
      <c r="KSZ104" s="99"/>
      <c r="KTA104" s="99"/>
      <c r="KTB104" s="99">
        <v>6364</v>
      </c>
      <c r="KTC104" s="99">
        <v>0.1</v>
      </c>
      <c r="KTD104" s="106">
        <v>0.1</v>
      </c>
      <c r="KTE104" s="106">
        <v>0.25</v>
      </c>
      <c r="KTF104" s="106"/>
      <c r="KTG104" s="107">
        <f t="shared" ref="KTG104" si="2012">KTB104*(1+KTC104+KTD104+KTE104+KTF104)</f>
        <v>9227.8000000000011</v>
      </c>
      <c r="KTH104" s="114">
        <f t="shared" ref="KTH104" si="2013">ROUND(KTG104,0)</f>
        <v>9228</v>
      </c>
      <c r="KTI104" s="99">
        <v>1</v>
      </c>
      <c r="KTJ104" s="114">
        <f t="shared" ref="KTJ104" si="2014">ROUND(KTH104*KTI104,0)</f>
        <v>9228</v>
      </c>
      <c r="KTK104" s="77">
        <f t="shared" ref="KTK104" si="2015">KTJ104*KTA104</f>
        <v>0</v>
      </c>
      <c r="KTL104" s="132" t="s">
        <v>23</v>
      </c>
      <c r="KTM104" s="99" t="s">
        <v>142</v>
      </c>
      <c r="KTN104" s="99" t="s">
        <v>43</v>
      </c>
      <c r="KTO104" s="99" t="s">
        <v>40</v>
      </c>
      <c r="KTP104" s="99"/>
      <c r="KTQ104" s="99"/>
      <c r="KTR104" s="99">
        <v>6364</v>
      </c>
      <c r="KTS104" s="99">
        <v>0.1</v>
      </c>
      <c r="KTT104" s="106">
        <v>0.1</v>
      </c>
      <c r="KTU104" s="106">
        <v>0.25</v>
      </c>
      <c r="KTV104" s="106"/>
      <c r="KTW104" s="107">
        <f t="shared" ref="KTW104" si="2016">KTR104*(1+KTS104+KTT104+KTU104+KTV104)</f>
        <v>9227.8000000000011</v>
      </c>
      <c r="KTX104" s="114">
        <f t="shared" ref="KTX104" si="2017">ROUND(KTW104,0)</f>
        <v>9228</v>
      </c>
      <c r="KTY104" s="99">
        <v>1</v>
      </c>
      <c r="KTZ104" s="114">
        <f t="shared" ref="KTZ104" si="2018">ROUND(KTX104*KTY104,0)</f>
        <v>9228</v>
      </c>
      <c r="KUA104" s="77">
        <f t="shared" ref="KUA104" si="2019">KTZ104*KTQ104</f>
        <v>0</v>
      </c>
      <c r="KUB104" s="132" t="s">
        <v>23</v>
      </c>
      <c r="KUC104" s="99" t="s">
        <v>142</v>
      </c>
      <c r="KUD104" s="99" t="s">
        <v>43</v>
      </c>
      <c r="KUE104" s="99" t="s">
        <v>40</v>
      </c>
      <c r="KUF104" s="99"/>
      <c r="KUG104" s="99"/>
      <c r="KUH104" s="99">
        <v>6364</v>
      </c>
      <c r="KUI104" s="99">
        <v>0.1</v>
      </c>
      <c r="KUJ104" s="106">
        <v>0.1</v>
      </c>
      <c r="KUK104" s="106">
        <v>0.25</v>
      </c>
      <c r="KUL104" s="106"/>
      <c r="KUM104" s="107">
        <f t="shared" ref="KUM104" si="2020">KUH104*(1+KUI104+KUJ104+KUK104+KUL104)</f>
        <v>9227.8000000000011</v>
      </c>
      <c r="KUN104" s="114">
        <f t="shared" ref="KUN104" si="2021">ROUND(KUM104,0)</f>
        <v>9228</v>
      </c>
      <c r="KUO104" s="99">
        <v>1</v>
      </c>
      <c r="KUP104" s="114">
        <f t="shared" ref="KUP104" si="2022">ROUND(KUN104*KUO104,0)</f>
        <v>9228</v>
      </c>
      <c r="KUQ104" s="77">
        <f t="shared" ref="KUQ104" si="2023">KUP104*KUG104</f>
        <v>0</v>
      </c>
      <c r="KUR104" s="132" t="s">
        <v>23</v>
      </c>
      <c r="KUS104" s="99" t="s">
        <v>142</v>
      </c>
      <c r="KUT104" s="99" t="s">
        <v>43</v>
      </c>
      <c r="KUU104" s="99" t="s">
        <v>40</v>
      </c>
      <c r="KUV104" s="99"/>
      <c r="KUW104" s="99"/>
      <c r="KUX104" s="99">
        <v>6364</v>
      </c>
      <c r="KUY104" s="99">
        <v>0.1</v>
      </c>
      <c r="KUZ104" s="106">
        <v>0.1</v>
      </c>
      <c r="KVA104" s="106">
        <v>0.25</v>
      </c>
      <c r="KVB104" s="106"/>
      <c r="KVC104" s="107">
        <f t="shared" ref="KVC104" si="2024">KUX104*(1+KUY104+KUZ104+KVA104+KVB104)</f>
        <v>9227.8000000000011</v>
      </c>
      <c r="KVD104" s="114">
        <f t="shared" ref="KVD104" si="2025">ROUND(KVC104,0)</f>
        <v>9228</v>
      </c>
      <c r="KVE104" s="99">
        <v>1</v>
      </c>
      <c r="KVF104" s="114">
        <f t="shared" ref="KVF104" si="2026">ROUND(KVD104*KVE104,0)</f>
        <v>9228</v>
      </c>
      <c r="KVG104" s="77">
        <f t="shared" ref="KVG104" si="2027">KVF104*KUW104</f>
        <v>0</v>
      </c>
      <c r="KVH104" s="132" t="s">
        <v>23</v>
      </c>
      <c r="KVI104" s="99" t="s">
        <v>142</v>
      </c>
      <c r="KVJ104" s="99" t="s">
        <v>43</v>
      </c>
      <c r="KVK104" s="99" t="s">
        <v>40</v>
      </c>
      <c r="KVL104" s="99"/>
      <c r="KVM104" s="99"/>
      <c r="KVN104" s="99">
        <v>6364</v>
      </c>
      <c r="KVO104" s="99">
        <v>0.1</v>
      </c>
      <c r="KVP104" s="106">
        <v>0.1</v>
      </c>
      <c r="KVQ104" s="106">
        <v>0.25</v>
      </c>
      <c r="KVR104" s="106"/>
      <c r="KVS104" s="107">
        <f t="shared" ref="KVS104" si="2028">KVN104*(1+KVO104+KVP104+KVQ104+KVR104)</f>
        <v>9227.8000000000011</v>
      </c>
      <c r="KVT104" s="114">
        <f t="shared" ref="KVT104" si="2029">ROUND(KVS104,0)</f>
        <v>9228</v>
      </c>
      <c r="KVU104" s="99">
        <v>1</v>
      </c>
      <c r="KVV104" s="114">
        <f t="shared" ref="KVV104" si="2030">ROUND(KVT104*KVU104,0)</f>
        <v>9228</v>
      </c>
      <c r="KVW104" s="77">
        <f t="shared" ref="KVW104" si="2031">KVV104*KVM104</f>
        <v>0</v>
      </c>
      <c r="KVX104" s="132" t="s">
        <v>23</v>
      </c>
      <c r="KVY104" s="99" t="s">
        <v>142</v>
      </c>
      <c r="KVZ104" s="99" t="s">
        <v>43</v>
      </c>
      <c r="KWA104" s="99" t="s">
        <v>40</v>
      </c>
      <c r="KWB104" s="99"/>
      <c r="KWC104" s="99"/>
      <c r="KWD104" s="99">
        <v>6364</v>
      </c>
      <c r="KWE104" s="99">
        <v>0.1</v>
      </c>
      <c r="KWF104" s="106">
        <v>0.1</v>
      </c>
      <c r="KWG104" s="106">
        <v>0.25</v>
      </c>
      <c r="KWH104" s="106"/>
      <c r="KWI104" s="107">
        <f t="shared" ref="KWI104" si="2032">KWD104*(1+KWE104+KWF104+KWG104+KWH104)</f>
        <v>9227.8000000000011</v>
      </c>
      <c r="KWJ104" s="114">
        <f t="shared" ref="KWJ104" si="2033">ROUND(KWI104,0)</f>
        <v>9228</v>
      </c>
      <c r="KWK104" s="99">
        <v>1</v>
      </c>
      <c r="KWL104" s="114">
        <f t="shared" ref="KWL104" si="2034">ROUND(KWJ104*KWK104,0)</f>
        <v>9228</v>
      </c>
      <c r="KWM104" s="77">
        <f t="shared" ref="KWM104" si="2035">KWL104*KWC104</f>
        <v>0</v>
      </c>
      <c r="KWN104" s="132" t="s">
        <v>23</v>
      </c>
      <c r="KWO104" s="99" t="s">
        <v>142</v>
      </c>
      <c r="KWP104" s="99" t="s">
        <v>43</v>
      </c>
      <c r="KWQ104" s="99" t="s">
        <v>40</v>
      </c>
      <c r="KWR104" s="99"/>
      <c r="KWS104" s="99"/>
      <c r="KWT104" s="99">
        <v>6364</v>
      </c>
      <c r="KWU104" s="99">
        <v>0.1</v>
      </c>
      <c r="KWV104" s="106">
        <v>0.1</v>
      </c>
      <c r="KWW104" s="106">
        <v>0.25</v>
      </c>
      <c r="KWX104" s="106"/>
      <c r="KWY104" s="107">
        <f t="shared" ref="KWY104" si="2036">KWT104*(1+KWU104+KWV104+KWW104+KWX104)</f>
        <v>9227.8000000000011</v>
      </c>
      <c r="KWZ104" s="114">
        <f t="shared" ref="KWZ104" si="2037">ROUND(KWY104,0)</f>
        <v>9228</v>
      </c>
      <c r="KXA104" s="99">
        <v>1</v>
      </c>
      <c r="KXB104" s="114">
        <f t="shared" ref="KXB104" si="2038">ROUND(KWZ104*KXA104,0)</f>
        <v>9228</v>
      </c>
      <c r="KXC104" s="77">
        <f t="shared" ref="KXC104" si="2039">KXB104*KWS104</f>
        <v>0</v>
      </c>
      <c r="KXD104" s="132" t="s">
        <v>23</v>
      </c>
      <c r="KXE104" s="99" t="s">
        <v>142</v>
      </c>
      <c r="KXF104" s="99" t="s">
        <v>43</v>
      </c>
      <c r="KXG104" s="99" t="s">
        <v>40</v>
      </c>
      <c r="KXH104" s="99"/>
      <c r="KXI104" s="99"/>
      <c r="KXJ104" s="99">
        <v>6364</v>
      </c>
      <c r="KXK104" s="99">
        <v>0.1</v>
      </c>
      <c r="KXL104" s="106">
        <v>0.1</v>
      </c>
      <c r="KXM104" s="106">
        <v>0.25</v>
      </c>
      <c r="KXN104" s="106"/>
      <c r="KXO104" s="107">
        <f t="shared" ref="KXO104" si="2040">KXJ104*(1+KXK104+KXL104+KXM104+KXN104)</f>
        <v>9227.8000000000011</v>
      </c>
      <c r="KXP104" s="114">
        <f t="shared" ref="KXP104" si="2041">ROUND(KXO104,0)</f>
        <v>9228</v>
      </c>
      <c r="KXQ104" s="99">
        <v>1</v>
      </c>
      <c r="KXR104" s="114">
        <f t="shared" ref="KXR104" si="2042">ROUND(KXP104*KXQ104,0)</f>
        <v>9228</v>
      </c>
      <c r="KXS104" s="77">
        <f t="shared" ref="KXS104" si="2043">KXR104*KXI104</f>
        <v>0</v>
      </c>
      <c r="KXT104" s="132" t="s">
        <v>23</v>
      </c>
      <c r="KXU104" s="99" t="s">
        <v>142</v>
      </c>
      <c r="KXV104" s="99" t="s">
        <v>43</v>
      </c>
      <c r="KXW104" s="99" t="s">
        <v>40</v>
      </c>
      <c r="KXX104" s="99"/>
      <c r="KXY104" s="99"/>
      <c r="KXZ104" s="99">
        <v>6364</v>
      </c>
      <c r="KYA104" s="99">
        <v>0.1</v>
      </c>
      <c r="KYB104" s="106">
        <v>0.1</v>
      </c>
      <c r="KYC104" s="106">
        <v>0.25</v>
      </c>
      <c r="KYD104" s="106"/>
      <c r="KYE104" s="107">
        <f t="shared" ref="KYE104" si="2044">KXZ104*(1+KYA104+KYB104+KYC104+KYD104)</f>
        <v>9227.8000000000011</v>
      </c>
      <c r="KYF104" s="114">
        <f t="shared" ref="KYF104" si="2045">ROUND(KYE104,0)</f>
        <v>9228</v>
      </c>
      <c r="KYG104" s="99">
        <v>1</v>
      </c>
      <c r="KYH104" s="114">
        <f t="shared" ref="KYH104" si="2046">ROUND(KYF104*KYG104,0)</f>
        <v>9228</v>
      </c>
      <c r="KYI104" s="77">
        <f t="shared" ref="KYI104" si="2047">KYH104*KXY104</f>
        <v>0</v>
      </c>
      <c r="KYJ104" s="132" t="s">
        <v>23</v>
      </c>
      <c r="KYK104" s="99" t="s">
        <v>142</v>
      </c>
      <c r="KYL104" s="99" t="s">
        <v>43</v>
      </c>
      <c r="KYM104" s="99" t="s">
        <v>40</v>
      </c>
      <c r="KYN104" s="99"/>
      <c r="KYO104" s="99"/>
      <c r="KYP104" s="99">
        <v>6364</v>
      </c>
      <c r="KYQ104" s="99">
        <v>0.1</v>
      </c>
      <c r="KYR104" s="106">
        <v>0.1</v>
      </c>
      <c r="KYS104" s="106">
        <v>0.25</v>
      </c>
      <c r="KYT104" s="106"/>
      <c r="KYU104" s="107">
        <f t="shared" ref="KYU104" si="2048">KYP104*(1+KYQ104+KYR104+KYS104+KYT104)</f>
        <v>9227.8000000000011</v>
      </c>
      <c r="KYV104" s="114">
        <f t="shared" ref="KYV104" si="2049">ROUND(KYU104,0)</f>
        <v>9228</v>
      </c>
      <c r="KYW104" s="99">
        <v>1</v>
      </c>
      <c r="KYX104" s="114">
        <f t="shared" ref="KYX104" si="2050">ROUND(KYV104*KYW104,0)</f>
        <v>9228</v>
      </c>
      <c r="KYY104" s="77">
        <f t="shared" ref="KYY104" si="2051">KYX104*KYO104</f>
        <v>0</v>
      </c>
      <c r="KYZ104" s="132" t="s">
        <v>23</v>
      </c>
      <c r="KZA104" s="99" t="s">
        <v>142</v>
      </c>
      <c r="KZB104" s="99" t="s">
        <v>43</v>
      </c>
      <c r="KZC104" s="99" t="s">
        <v>40</v>
      </c>
      <c r="KZD104" s="99"/>
      <c r="KZE104" s="99"/>
      <c r="KZF104" s="99">
        <v>6364</v>
      </c>
      <c r="KZG104" s="99">
        <v>0.1</v>
      </c>
      <c r="KZH104" s="106">
        <v>0.1</v>
      </c>
      <c r="KZI104" s="106">
        <v>0.25</v>
      </c>
      <c r="KZJ104" s="106"/>
      <c r="KZK104" s="107">
        <f t="shared" ref="KZK104" si="2052">KZF104*(1+KZG104+KZH104+KZI104+KZJ104)</f>
        <v>9227.8000000000011</v>
      </c>
      <c r="KZL104" s="114">
        <f t="shared" ref="KZL104" si="2053">ROUND(KZK104,0)</f>
        <v>9228</v>
      </c>
      <c r="KZM104" s="99">
        <v>1</v>
      </c>
      <c r="KZN104" s="114">
        <f t="shared" ref="KZN104" si="2054">ROUND(KZL104*KZM104,0)</f>
        <v>9228</v>
      </c>
      <c r="KZO104" s="77">
        <f t="shared" ref="KZO104" si="2055">KZN104*KZE104</f>
        <v>0</v>
      </c>
      <c r="KZP104" s="132" t="s">
        <v>23</v>
      </c>
      <c r="KZQ104" s="99" t="s">
        <v>142</v>
      </c>
      <c r="KZR104" s="99" t="s">
        <v>43</v>
      </c>
      <c r="KZS104" s="99" t="s">
        <v>40</v>
      </c>
      <c r="KZT104" s="99"/>
      <c r="KZU104" s="99"/>
      <c r="KZV104" s="99">
        <v>6364</v>
      </c>
      <c r="KZW104" s="99">
        <v>0.1</v>
      </c>
      <c r="KZX104" s="106">
        <v>0.1</v>
      </c>
      <c r="KZY104" s="106">
        <v>0.25</v>
      </c>
      <c r="KZZ104" s="106"/>
      <c r="LAA104" s="107">
        <f t="shared" ref="LAA104" si="2056">KZV104*(1+KZW104+KZX104+KZY104+KZZ104)</f>
        <v>9227.8000000000011</v>
      </c>
      <c r="LAB104" s="114">
        <f t="shared" ref="LAB104" si="2057">ROUND(LAA104,0)</f>
        <v>9228</v>
      </c>
      <c r="LAC104" s="99">
        <v>1</v>
      </c>
      <c r="LAD104" s="114">
        <f t="shared" ref="LAD104" si="2058">ROUND(LAB104*LAC104,0)</f>
        <v>9228</v>
      </c>
      <c r="LAE104" s="77">
        <f t="shared" ref="LAE104" si="2059">LAD104*KZU104</f>
        <v>0</v>
      </c>
      <c r="LAF104" s="132" t="s">
        <v>23</v>
      </c>
      <c r="LAG104" s="99" t="s">
        <v>142</v>
      </c>
      <c r="LAH104" s="99" t="s">
        <v>43</v>
      </c>
      <c r="LAI104" s="99" t="s">
        <v>40</v>
      </c>
      <c r="LAJ104" s="99"/>
      <c r="LAK104" s="99"/>
      <c r="LAL104" s="99">
        <v>6364</v>
      </c>
      <c r="LAM104" s="99">
        <v>0.1</v>
      </c>
      <c r="LAN104" s="106">
        <v>0.1</v>
      </c>
      <c r="LAO104" s="106">
        <v>0.25</v>
      </c>
      <c r="LAP104" s="106"/>
      <c r="LAQ104" s="107">
        <f t="shared" ref="LAQ104" si="2060">LAL104*(1+LAM104+LAN104+LAO104+LAP104)</f>
        <v>9227.8000000000011</v>
      </c>
      <c r="LAR104" s="114">
        <f t="shared" ref="LAR104" si="2061">ROUND(LAQ104,0)</f>
        <v>9228</v>
      </c>
      <c r="LAS104" s="99">
        <v>1</v>
      </c>
      <c r="LAT104" s="114">
        <f t="shared" ref="LAT104" si="2062">ROUND(LAR104*LAS104,0)</f>
        <v>9228</v>
      </c>
      <c r="LAU104" s="77">
        <f t="shared" ref="LAU104" si="2063">LAT104*LAK104</f>
        <v>0</v>
      </c>
      <c r="LAV104" s="132" t="s">
        <v>23</v>
      </c>
      <c r="LAW104" s="99" t="s">
        <v>142</v>
      </c>
      <c r="LAX104" s="99" t="s">
        <v>43</v>
      </c>
      <c r="LAY104" s="99" t="s">
        <v>40</v>
      </c>
      <c r="LAZ104" s="99"/>
      <c r="LBA104" s="99"/>
      <c r="LBB104" s="99">
        <v>6364</v>
      </c>
      <c r="LBC104" s="99">
        <v>0.1</v>
      </c>
      <c r="LBD104" s="106">
        <v>0.1</v>
      </c>
      <c r="LBE104" s="106">
        <v>0.25</v>
      </c>
      <c r="LBF104" s="106"/>
      <c r="LBG104" s="107">
        <f t="shared" ref="LBG104" si="2064">LBB104*(1+LBC104+LBD104+LBE104+LBF104)</f>
        <v>9227.8000000000011</v>
      </c>
      <c r="LBH104" s="114">
        <f t="shared" ref="LBH104" si="2065">ROUND(LBG104,0)</f>
        <v>9228</v>
      </c>
      <c r="LBI104" s="99">
        <v>1</v>
      </c>
      <c r="LBJ104" s="114">
        <f t="shared" ref="LBJ104" si="2066">ROUND(LBH104*LBI104,0)</f>
        <v>9228</v>
      </c>
      <c r="LBK104" s="77">
        <f t="shared" ref="LBK104" si="2067">LBJ104*LBA104</f>
        <v>0</v>
      </c>
      <c r="LBL104" s="132" t="s">
        <v>23</v>
      </c>
      <c r="LBM104" s="99" t="s">
        <v>142</v>
      </c>
      <c r="LBN104" s="99" t="s">
        <v>43</v>
      </c>
      <c r="LBO104" s="99" t="s">
        <v>40</v>
      </c>
      <c r="LBP104" s="99"/>
      <c r="LBQ104" s="99"/>
      <c r="LBR104" s="99">
        <v>6364</v>
      </c>
      <c r="LBS104" s="99">
        <v>0.1</v>
      </c>
      <c r="LBT104" s="106">
        <v>0.1</v>
      </c>
      <c r="LBU104" s="106">
        <v>0.25</v>
      </c>
      <c r="LBV104" s="106"/>
      <c r="LBW104" s="107">
        <f t="shared" ref="LBW104" si="2068">LBR104*(1+LBS104+LBT104+LBU104+LBV104)</f>
        <v>9227.8000000000011</v>
      </c>
      <c r="LBX104" s="114">
        <f t="shared" ref="LBX104" si="2069">ROUND(LBW104,0)</f>
        <v>9228</v>
      </c>
      <c r="LBY104" s="99">
        <v>1</v>
      </c>
      <c r="LBZ104" s="114">
        <f t="shared" ref="LBZ104" si="2070">ROUND(LBX104*LBY104,0)</f>
        <v>9228</v>
      </c>
      <c r="LCA104" s="77">
        <f t="shared" ref="LCA104" si="2071">LBZ104*LBQ104</f>
        <v>0</v>
      </c>
      <c r="LCB104" s="132" t="s">
        <v>23</v>
      </c>
      <c r="LCC104" s="99" t="s">
        <v>142</v>
      </c>
      <c r="LCD104" s="99" t="s">
        <v>43</v>
      </c>
      <c r="LCE104" s="99" t="s">
        <v>40</v>
      </c>
      <c r="LCF104" s="99"/>
      <c r="LCG104" s="99"/>
      <c r="LCH104" s="99">
        <v>6364</v>
      </c>
      <c r="LCI104" s="99">
        <v>0.1</v>
      </c>
      <c r="LCJ104" s="106">
        <v>0.1</v>
      </c>
      <c r="LCK104" s="106">
        <v>0.25</v>
      </c>
      <c r="LCL104" s="106"/>
      <c r="LCM104" s="107">
        <f t="shared" ref="LCM104" si="2072">LCH104*(1+LCI104+LCJ104+LCK104+LCL104)</f>
        <v>9227.8000000000011</v>
      </c>
      <c r="LCN104" s="114">
        <f t="shared" ref="LCN104" si="2073">ROUND(LCM104,0)</f>
        <v>9228</v>
      </c>
      <c r="LCO104" s="99">
        <v>1</v>
      </c>
      <c r="LCP104" s="114">
        <f t="shared" ref="LCP104" si="2074">ROUND(LCN104*LCO104,0)</f>
        <v>9228</v>
      </c>
      <c r="LCQ104" s="77">
        <f t="shared" ref="LCQ104" si="2075">LCP104*LCG104</f>
        <v>0</v>
      </c>
      <c r="LCR104" s="132" t="s">
        <v>23</v>
      </c>
      <c r="LCS104" s="99" t="s">
        <v>142</v>
      </c>
      <c r="LCT104" s="99" t="s">
        <v>43</v>
      </c>
      <c r="LCU104" s="99" t="s">
        <v>40</v>
      </c>
      <c r="LCV104" s="99"/>
      <c r="LCW104" s="99"/>
      <c r="LCX104" s="99">
        <v>6364</v>
      </c>
      <c r="LCY104" s="99">
        <v>0.1</v>
      </c>
      <c r="LCZ104" s="106">
        <v>0.1</v>
      </c>
      <c r="LDA104" s="106">
        <v>0.25</v>
      </c>
      <c r="LDB104" s="106"/>
      <c r="LDC104" s="107">
        <f t="shared" ref="LDC104" si="2076">LCX104*(1+LCY104+LCZ104+LDA104+LDB104)</f>
        <v>9227.8000000000011</v>
      </c>
      <c r="LDD104" s="114">
        <f t="shared" ref="LDD104" si="2077">ROUND(LDC104,0)</f>
        <v>9228</v>
      </c>
      <c r="LDE104" s="99">
        <v>1</v>
      </c>
      <c r="LDF104" s="114">
        <f t="shared" ref="LDF104" si="2078">ROUND(LDD104*LDE104,0)</f>
        <v>9228</v>
      </c>
      <c r="LDG104" s="77">
        <f t="shared" ref="LDG104" si="2079">LDF104*LCW104</f>
        <v>0</v>
      </c>
      <c r="LDH104" s="132" t="s">
        <v>23</v>
      </c>
      <c r="LDI104" s="99" t="s">
        <v>142</v>
      </c>
      <c r="LDJ104" s="99" t="s">
        <v>43</v>
      </c>
      <c r="LDK104" s="99" t="s">
        <v>40</v>
      </c>
      <c r="LDL104" s="99"/>
      <c r="LDM104" s="99"/>
      <c r="LDN104" s="99">
        <v>6364</v>
      </c>
      <c r="LDO104" s="99">
        <v>0.1</v>
      </c>
      <c r="LDP104" s="106">
        <v>0.1</v>
      </c>
      <c r="LDQ104" s="106">
        <v>0.25</v>
      </c>
      <c r="LDR104" s="106"/>
      <c r="LDS104" s="107">
        <f t="shared" ref="LDS104" si="2080">LDN104*(1+LDO104+LDP104+LDQ104+LDR104)</f>
        <v>9227.8000000000011</v>
      </c>
      <c r="LDT104" s="114">
        <f t="shared" ref="LDT104" si="2081">ROUND(LDS104,0)</f>
        <v>9228</v>
      </c>
      <c r="LDU104" s="99">
        <v>1</v>
      </c>
      <c r="LDV104" s="114">
        <f t="shared" ref="LDV104" si="2082">ROUND(LDT104*LDU104,0)</f>
        <v>9228</v>
      </c>
      <c r="LDW104" s="77">
        <f t="shared" ref="LDW104" si="2083">LDV104*LDM104</f>
        <v>0</v>
      </c>
      <c r="LDX104" s="132" t="s">
        <v>23</v>
      </c>
      <c r="LDY104" s="99" t="s">
        <v>142</v>
      </c>
      <c r="LDZ104" s="99" t="s">
        <v>43</v>
      </c>
      <c r="LEA104" s="99" t="s">
        <v>40</v>
      </c>
      <c r="LEB104" s="99"/>
      <c r="LEC104" s="99"/>
      <c r="LED104" s="99">
        <v>6364</v>
      </c>
      <c r="LEE104" s="99">
        <v>0.1</v>
      </c>
      <c r="LEF104" s="106">
        <v>0.1</v>
      </c>
      <c r="LEG104" s="106">
        <v>0.25</v>
      </c>
      <c r="LEH104" s="106"/>
      <c r="LEI104" s="107">
        <f t="shared" ref="LEI104" si="2084">LED104*(1+LEE104+LEF104+LEG104+LEH104)</f>
        <v>9227.8000000000011</v>
      </c>
      <c r="LEJ104" s="114">
        <f t="shared" ref="LEJ104" si="2085">ROUND(LEI104,0)</f>
        <v>9228</v>
      </c>
      <c r="LEK104" s="99">
        <v>1</v>
      </c>
      <c r="LEL104" s="114">
        <f t="shared" ref="LEL104" si="2086">ROUND(LEJ104*LEK104,0)</f>
        <v>9228</v>
      </c>
      <c r="LEM104" s="77">
        <f t="shared" ref="LEM104" si="2087">LEL104*LEC104</f>
        <v>0</v>
      </c>
      <c r="LEN104" s="132" t="s">
        <v>23</v>
      </c>
      <c r="LEO104" s="99" t="s">
        <v>142</v>
      </c>
      <c r="LEP104" s="99" t="s">
        <v>43</v>
      </c>
      <c r="LEQ104" s="99" t="s">
        <v>40</v>
      </c>
      <c r="LER104" s="99"/>
      <c r="LES104" s="99"/>
      <c r="LET104" s="99">
        <v>6364</v>
      </c>
      <c r="LEU104" s="99">
        <v>0.1</v>
      </c>
      <c r="LEV104" s="106">
        <v>0.1</v>
      </c>
      <c r="LEW104" s="106">
        <v>0.25</v>
      </c>
      <c r="LEX104" s="106"/>
      <c r="LEY104" s="107">
        <f t="shared" ref="LEY104" si="2088">LET104*(1+LEU104+LEV104+LEW104+LEX104)</f>
        <v>9227.8000000000011</v>
      </c>
      <c r="LEZ104" s="114">
        <f t="shared" ref="LEZ104" si="2089">ROUND(LEY104,0)</f>
        <v>9228</v>
      </c>
      <c r="LFA104" s="99">
        <v>1</v>
      </c>
      <c r="LFB104" s="114">
        <f t="shared" ref="LFB104" si="2090">ROUND(LEZ104*LFA104,0)</f>
        <v>9228</v>
      </c>
      <c r="LFC104" s="77">
        <f t="shared" ref="LFC104" si="2091">LFB104*LES104</f>
        <v>0</v>
      </c>
      <c r="LFD104" s="132" t="s">
        <v>23</v>
      </c>
      <c r="LFE104" s="99" t="s">
        <v>142</v>
      </c>
      <c r="LFF104" s="99" t="s">
        <v>43</v>
      </c>
      <c r="LFG104" s="99" t="s">
        <v>40</v>
      </c>
      <c r="LFH104" s="99"/>
      <c r="LFI104" s="99"/>
      <c r="LFJ104" s="99">
        <v>6364</v>
      </c>
      <c r="LFK104" s="99">
        <v>0.1</v>
      </c>
      <c r="LFL104" s="106">
        <v>0.1</v>
      </c>
      <c r="LFM104" s="106">
        <v>0.25</v>
      </c>
      <c r="LFN104" s="106"/>
      <c r="LFO104" s="107">
        <f t="shared" ref="LFO104" si="2092">LFJ104*(1+LFK104+LFL104+LFM104+LFN104)</f>
        <v>9227.8000000000011</v>
      </c>
      <c r="LFP104" s="114">
        <f t="shared" ref="LFP104" si="2093">ROUND(LFO104,0)</f>
        <v>9228</v>
      </c>
      <c r="LFQ104" s="99">
        <v>1</v>
      </c>
      <c r="LFR104" s="114">
        <f t="shared" ref="LFR104" si="2094">ROUND(LFP104*LFQ104,0)</f>
        <v>9228</v>
      </c>
      <c r="LFS104" s="77">
        <f t="shared" ref="LFS104" si="2095">LFR104*LFI104</f>
        <v>0</v>
      </c>
      <c r="LFT104" s="132" t="s">
        <v>23</v>
      </c>
      <c r="LFU104" s="99" t="s">
        <v>142</v>
      </c>
      <c r="LFV104" s="99" t="s">
        <v>43</v>
      </c>
      <c r="LFW104" s="99" t="s">
        <v>40</v>
      </c>
      <c r="LFX104" s="99"/>
      <c r="LFY104" s="99"/>
      <c r="LFZ104" s="99">
        <v>6364</v>
      </c>
      <c r="LGA104" s="99">
        <v>0.1</v>
      </c>
      <c r="LGB104" s="106">
        <v>0.1</v>
      </c>
      <c r="LGC104" s="106">
        <v>0.25</v>
      </c>
      <c r="LGD104" s="106"/>
      <c r="LGE104" s="107">
        <f t="shared" ref="LGE104" si="2096">LFZ104*(1+LGA104+LGB104+LGC104+LGD104)</f>
        <v>9227.8000000000011</v>
      </c>
      <c r="LGF104" s="114">
        <f t="shared" ref="LGF104" si="2097">ROUND(LGE104,0)</f>
        <v>9228</v>
      </c>
      <c r="LGG104" s="99">
        <v>1</v>
      </c>
      <c r="LGH104" s="114">
        <f t="shared" ref="LGH104" si="2098">ROUND(LGF104*LGG104,0)</f>
        <v>9228</v>
      </c>
      <c r="LGI104" s="77">
        <f t="shared" ref="LGI104" si="2099">LGH104*LFY104</f>
        <v>0</v>
      </c>
      <c r="LGJ104" s="132" t="s">
        <v>23</v>
      </c>
      <c r="LGK104" s="99" t="s">
        <v>142</v>
      </c>
      <c r="LGL104" s="99" t="s">
        <v>43</v>
      </c>
      <c r="LGM104" s="99" t="s">
        <v>40</v>
      </c>
      <c r="LGN104" s="99"/>
      <c r="LGO104" s="99"/>
      <c r="LGP104" s="99">
        <v>6364</v>
      </c>
      <c r="LGQ104" s="99">
        <v>0.1</v>
      </c>
      <c r="LGR104" s="106">
        <v>0.1</v>
      </c>
      <c r="LGS104" s="106">
        <v>0.25</v>
      </c>
      <c r="LGT104" s="106"/>
      <c r="LGU104" s="107">
        <f t="shared" ref="LGU104" si="2100">LGP104*(1+LGQ104+LGR104+LGS104+LGT104)</f>
        <v>9227.8000000000011</v>
      </c>
      <c r="LGV104" s="114">
        <f t="shared" ref="LGV104" si="2101">ROUND(LGU104,0)</f>
        <v>9228</v>
      </c>
      <c r="LGW104" s="99">
        <v>1</v>
      </c>
      <c r="LGX104" s="114">
        <f t="shared" ref="LGX104" si="2102">ROUND(LGV104*LGW104,0)</f>
        <v>9228</v>
      </c>
      <c r="LGY104" s="77">
        <f t="shared" ref="LGY104" si="2103">LGX104*LGO104</f>
        <v>0</v>
      </c>
      <c r="LGZ104" s="132" t="s">
        <v>23</v>
      </c>
      <c r="LHA104" s="99" t="s">
        <v>142</v>
      </c>
      <c r="LHB104" s="99" t="s">
        <v>43</v>
      </c>
      <c r="LHC104" s="99" t="s">
        <v>40</v>
      </c>
      <c r="LHD104" s="99"/>
      <c r="LHE104" s="99"/>
      <c r="LHF104" s="99">
        <v>6364</v>
      </c>
      <c r="LHG104" s="99">
        <v>0.1</v>
      </c>
      <c r="LHH104" s="106">
        <v>0.1</v>
      </c>
      <c r="LHI104" s="106">
        <v>0.25</v>
      </c>
      <c r="LHJ104" s="106"/>
      <c r="LHK104" s="107">
        <f t="shared" ref="LHK104" si="2104">LHF104*(1+LHG104+LHH104+LHI104+LHJ104)</f>
        <v>9227.8000000000011</v>
      </c>
      <c r="LHL104" s="114">
        <f t="shared" ref="LHL104" si="2105">ROUND(LHK104,0)</f>
        <v>9228</v>
      </c>
      <c r="LHM104" s="99">
        <v>1</v>
      </c>
      <c r="LHN104" s="114">
        <f t="shared" ref="LHN104" si="2106">ROUND(LHL104*LHM104,0)</f>
        <v>9228</v>
      </c>
      <c r="LHO104" s="77">
        <f t="shared" ref="LHO104" si="2107">LHN104*LHE104</f>
        <v>0</v>
      </c>
      <c r="LHP104" s="132" t="s">
        <v>23</v>
      </c>
      <c r="LHQ104" s="99" t="s">
        <v>142</v>
      </c>
      <c r="LHR104" s="99" t="s">
        <v>43</v>
      </c>
      <c r="LHS104" s="99" t="s">
        <v>40</v>
      </c>
      <c r="LHT104" s="99"/>
      <c r="LHU104" s="99"/>
      <c r="LHV104" s="99">
        <v>6364</v>
      </c>
      <c r="LHW104" s="99">
        <v>0.1</v>
      </c>
      <c r="LHX104" s="106">
        <v>0.1</v>
      </c>
      <c r="LHY104" s="106">
        <v>0.25</v>
      </c>
      <c r="LHZ104" s="106"/>
      <c r="LIA104" s="107">
        <f t="shared" ref="LIA104" si="2108">LHV104*(1+LHW104+LHX104+LHY104+LHZ104)</f>
        <v>9227.8000000000011</v>
      </c>
      <c r="LIB104" s="114">
        <f t="shared" ref="LIB104" si="2109">ROUND(LIA104,0)</f>
        <v>9228</v>
      </c>
      <c r="LIC104" s="99">
        <v>1</v>
      </c>
      <c r="LID104" s="114">
        <f t="shared" ref="LID104" si="2110">ROUND(LIB104*LIC104,0)</f>
        <v>9228</v>
      </c>
      <c r="LIE104" s="77">
        <f t="shared" ref="LIE104" si="2111">LID104*LHU104</f>
        <v>0</v>
      </c>
      <c r="LIF104" s="132" t="s">
        <v>23</v>
      </c>
      <c r="LIG104" s="99" t="s">
        <v>142</v>
      </c>
      <c r="LIH104" s="99" t="s">
        <v>43</v>
      </c>
      <c r="LII104" s="99" t="s">
        <v>40</v>
      </c>
      <c r="LIJ104" s="99"/>
      <c r="LIK104" s="99"/>
      <c r="LIL104" s="99">
        <v>6364</v>
      </c>
      <c r="LIM104" s="99">
        <v>0.1</v>
      </c>
      <c r="LIN104" s="106">
        <v>0.1</v>
      </c>
      <c r="LIO104" s="106">
        <v>0.25</v>
      </c>
      <c r="LIP104" s="106"/>
      <c r="LIQ104" s="107">
        <f t="shared" ref="LIQ104" si="2112">LIL104*(1+LIM104+LIN104+LIO104+LIP104)</f>
        <v>9227.8000000000011</v>
      </c>
      <c r="LIR104" s="114">
        <f t="shared" ref="LIR104" si="2113">ROUND(LIQ104,0)</f>
        <v>9228</v>
      </c>
      <c r="LIS104" s="99">
        <v>1</v>
      </c>
      <c r="LIT104" s="114">
        <f t="shared" ref="LIT104" si="2114">ROUND(LIR104*LIS104,0)</f>
        <v>9228</v>
      </c>
      <c r="LIU104" s="77">
        <f t="shared" ref="LIU104" si="2115">LIT104*LIK104</f>
        <v>0</v>
      </c>
      <c r="LIV104" s="132" t="s">
        <v>23</v>
      </c>
      <c r="LIW104" s="99" t="s">
        <v>142</v>
      </c>
      <c r="LIX104" s="99" t="s">
        <v>43</v>
      </c>
      <c r="LIY104" s="99" t="s">
        <v>40</v>
      </c>
      <c r="LIZ104" s="99"/>
      <c r="LJA104" s="99"/>
      <c r="LJB104" s="99">
        <v>6364</v>
      </c>
      <c r="LJC104" s="99">
        <v>0.1</v>
      </c>
      <c r="LJD104" s="106">
        <v>0.1</v>
      </c>
      <c r="LJE104" s="106">
        <v>0.25</v>
      </c>
      <c r="LJF104" s="106"/>
      <c r="LJG104" s="107">
        <f t="shared" ref="LJG104" si="2116">LJB104*(1+LJC104+LJD104+LJE104+LJF104)</f>
        <v>9227.8000000000011</v>
      </c>
      <c r="LJH104" s="114">
        <f t="shared" ref="LJH104" si="2117">ROUND(LJG104,0)</f>
        <v>9228</v>
      </c>
      <c r="LJI104" s="99">
        <v>1</v>
      </c>
      <c r="LJJ104" s="114">
        <f t="shared" ref="LJJ104" si="2118">ROUND(LJH104*LJI104,0)</f>
        <v>9228</v>
      </c>
      <c r="LJK104" s="77">
        <f t="shared" ref="LJK104" si="2119">LJJ104*LJA104</f>
        <v>0</v>
      </c>
      <c r="LJL104" s="132" t="s">
        <v>23</v>
      </c>
      <c r="LJM104" s="99" t="s">
        <v>142</v>
      </c>
      <c r="LJN104" s="99" t="s">
        <v>43</v>
      </c>
      <c r="LJO104" s="99" t="s">
        <v>40</v>
      </c>
      <c r="LJP104" s="99"/>
      <c r="LJQ104" s="99"/>
      <c r="LJR104" s="99">
        <v>6364</v>
      </c>
      <c r="LJS104" s="99">
        <v>0.1</v>
      </c>
      <c r="LJT104" s="106">
        <v>0.1</v>
      </c>
      <c r="LJU104" s="106">
        <v>0.25</v>
      </c>
      <c r="LJV104" s="106"/>
      <c r="LJW104" s="107">
        <f t="shared" ref="LJW104" si="2120">LJR104*(1+LJS104+LJT104+LJU104+LJV104)</f>
        <v>9227.8000000000011</v>
      </c>
      <c r="LJX104" s="114">
        <f t="shared" ref="LJX104" si="2121">ROUND(LJW104,0)</f>
        <v>9228</v>
      </c>
      <c r="LJY104" s="99">
        <v>1</v>
      </c>
      <c r="LJZ104" s="114">
        <f t="shared" ref="LJZ104" si="2122">ROUND(LJX104*LJY104,0)</f>
        <v>9228</v>
      </c>
      <c r="LKA104" s="77">
        <f t="shared" ref="LKA104" si="2123">LJZ104*LJQ104</f>
        <v>0</v>
      </c>
      <c r="LKB104" s="132" t="s">
        <v>23</v>
      </c>
      <c r="LKC104" s="99" t="s">
        <v>142</v>
      </c>
      <c r="LKD104" s="99" t="s">
        <v>43</v>
      </c>
      <c r="LKE104" s="99" t="s">
        <v>40</v>
      </c>
      <c r="LKF104" s="99"/>
      <c r="LKG104" s="99"/>
      <c r="LKH104" s="99">
        <v>6364</v>
      </c>
      <c r="LKI104" s="99">
        <v>0.1</v>
      </c>
      <c r="LKJ104" s="106">
        <v>0.1</v>
      </c>
      <c r="LKK104" s="106">
        <v>0.25</v>
      </c>
      <c r="LKL104" s="106"/>
      <c r="LKM104" s="107">
        <f t="shared" ref="LKM104" si="2124">LKH104*(1+LKI104+LKJ104+LKK104+LKL104)</f>
        <v>9227.8000000000011</v>
      </c>
      <c r="LKN104" s="114">
        <f t="shared" ref="LKN104" si="2125">ROUND(LKM104,0)</f>
        <v>9228</v>
      </c>
      <c r="LKO104" s="99">
        <v>1</v>
      </c>
      <c r="LKP104" s="114">
        <f t="shared" ref="LKP104" si="2126">ROUND(LKN104*LKO104,0)</f>
        <v>9228</v>
      </c>
      <c r="LKQ104" s="77">
        <f t="shared" ref="LKQ104" si="2127">LKP104*LKG104</f>
        <v>0</v>
      </c>
      <c r="LKR104" s="132" t="s">
        <v>23</v>
      </c>
      <c r="LKS104" s="99" t="s">
        <v>142</v>
      </c>
      <c r="LKT104" s="99" t="s">
        <v>43</v>
      </c>
      <c r="LKU104" s="99" t="s">
        <v>40</v>
      </c>
      <c r="LKV104" s="99"/>
      <c r="LKW104" s="99"/>
      <c r="LKX104" s="99">
        <v>6364</v>
      </c>
      <c r="LKY104" s="99">
        <v>0.1</v>
      </c>
      <c r="LKZ104" s="106">
        <v>0.1</v>
      </c>
      <c r="LLA104" s="106">
        <v>0.25</v>
      </c>
      <c r="LLB104" s="106"/>
      <c r="LLC104" s="107">
        <f t="shared" ref="LLC104" si="2128">LKX104*(1+LKY104+LKZ104+LLA104+LLB104)</f>
        <v>9227.8000000000011</v>
      </c>
      <c r="LLD104" s="114">
        <f t="shared" ref="LLD104" si="2129">ROUND(LLC104,0)</f>
        <v>9228</v>
      </c>
      <c r="LLE104" s="99">
        <v>1</v>
      </c>
      <c r="LLF104" s="114">
        <f t="shared" ref="LLF104" si="2130">ROUND(LLD104*LLE104,0)</f>
        <v>9228</v>
      </c>
      <c r="LLG104" s="77">
        <f t="shared" ref="LLG104" si="2131">LLF104*LKW104</f>
        <v>0</v>
      </c>
      <c r="LLH104" s="132" t="s">
        <v>23</v>
      </c>
      <c r="LLI104" s="99" t="s">
        <v>142</v>
      </c>
      <c r="LLJ104" s="99" t="s">
        <v>43</v>
      </c>
      <c r="LLK104" s="99" t="s">
        <v>40</v>
      </c>
      <c r="LLL104" s="99"/>
      <c r="LLM104" s="99"/>
      <c r="LLN104" s="99">
        <v>6364</v>
      </c>
      <c r="LLO104" s="99">
        <v>0.1</v>
      </c>
      <c r="LLP104" s="106">
        <v>0.1</v>
      </c>
      <c r="LLQ104" s="106">
        <v>0.25</v>
      </c>
      <c r="LLR104" s="106"/>
      <c r="LLS104" s="107">
        <f t="shared" ref="LLS104" si="2132">LLN104*(1+LLO104+LLP104+LLQ104+LLR104)</f>
        <v>9227.8000000000011</v>
      </c>
      <c r="LLT104" s="114">
        <f t="shared" ref="LLT104" si="2133">ROUND(LLS104,0)</f>
        <v>9228</v>
      </c>
      <c r="LLU104" s="99">
        <v>1</v>
      </c>
      <c r="LLV104" s="114">
        <f t="shared" ref="LLV104" si="2134">ROUND(LLT104*LLU104,0)</f>
        <v>9228</v>
      </c>
      <c r="LLW104" s="77">
        <f t="shared" ref="LLW104" si="2135">LLV104*LLM104</f>
        <v>0</v>
      </c>
      <c r="LLX104" s="132" t="s">
        <v>23</v>
      </c>
      <c r="LLY104" s="99" t="s">
        <v>142</v>
      </c>
      <c r="LLZ104" s="99" t="s">
        <v>43</v>
      </c>
      <c r="LMA104" s="99" t="s">
        <v>40</v>
      </c>
      <c r="LMB104" s="99"/>
      <c r="LMC104" s="99"/>
      <c r="LMD104" s="99">
        <v>6364</v>
      </c>
      <c r="LME104" s="99">
        <v>0.1</v>
      </c>
      <c r="LMF104" s="106">
        <v>0.1</v>
      </c>
      <c r="LMG104" s="106">
        <v>0.25</v>
      </c>
      <c r="LMH104" s="106"/>
      <c r="LMI104" s="107">
        <f t="shared" ref="LMI104" si="2136">LMD104*(1+LME104+LMF104+LMG104+LMH104)</f>
        <v>9227.8000000000011</v>
      </c>
      <c r="LMJ104" s="114">
        <f t="shared" ref="LMJ104" si="2137">ROUND(LMI104,0)</f>
        <v>9228</v>
      </c>
      <c r="LMK104" s="99">
        <v>1</v>
      </c>
      <c r="LML104" s="114">
        <f t="shared" ref="LML104" si="2138">ROUND(LMJ104*LMK104,0)</f>
        <v>9228</v>
      </c>
      <c r="LMM104" s="77">
        <f t="shared" ref="LMM104" si="2139">LML104*LMC104</f>
        <v>0</v>
      </c>
      <c r="LMN104" s="132" t="s">
        <v>23</v>
      </c>
      <c r="LMO104" s="99" t="s">
        <v>142</v>
      </c>
      <c r="LMP104" s="99" t="s">
        <v>43</v>
      </c>
      <c r="LMQ104" s="99" t="s">
        <v>40</v>
      </c>
      <c r="LMR104" s="99"/>
      <c r="LMS104" s="99"/>
      <c r="LMT104" s="99">
        <v>6364</v>
      </c>
      <c r="LMU104" s="99">
        <v>0.1</v>
      </c>
      <c r="LMV104" s="106">
        <v>0.1</v>
      </c>
      <c r="LMW104" s="106">
        <v>0.25</v>
      </c>
      <c r="LMX104" s="106"/>
      <c r="LMY104" s="107">
        <f t="shared" ref="LMY104" si="2140">LMT104*(1+LMU104+LMV104+LMW104+LMX104)</f>
        <v>9227.8000000000011</v>
      </c>
      <c r="LMZ104" s="114">
        <f t="shared" ref="LMZ104" si="2141">ROUND(LMY104,0)</f>
        <v>9228</v>
      </c>
      <c r="LNA104" s="99">
        <v>1</v>
      </c>
      <c r="LNB104" s="114">
        <f t="shared" ref="LNB104" si="2142">ROUND(LMZ104*LNA104,0)</f>
        <v>9228</v>
      </c>
      <c r="LNC104" s="77">
        <f t="shared" ref="LNC104" si="2143">LNB104*LMS104</f>
        <v>0</v>
      </c>
      <c r="LND104" s="132" t="s">
        <v>23</v>
      </c>
      <c r="LNE104" s="99" t="s">
        <v>142</v>
      </c>
      <c r="LNF104" s="99" t="s">
        <v>43</v>
      </c>
      <c r="LNG104" s="99" t="s">
        <v>40</v>
      </c>
      <c r="LNH104" s="99"/>
      <c r="LNI104" s="99"/>
      <c r="LNJ104" s="99">
        <v>6364</v>
      </c>
      <c r="LNK104" s="99">
        <v>0.1</v>
      </c>
      <c r="LNL104" s="106">
        <v>0.1</v>
      </c>
      <c r="LNM104" s="106">
        <v>0.25</v>
      </c>
      <c r="LNN104" s="106"/>
      <c r="LNO104" s="107">
        <f t="shared" ref="LNO104" si="2144">LNJ104*(1+LNK104+LNL104+LNM104+LNN104)</f>
        <v>9227.8000000000011</v>
      </c>
      <c r="LNP104" s="114">
        <f t="shared" ref="LNP104" si="2145">ROUND(LNO104,0)</f>
        <v>9228</v>
      </c>
      <c r="LNQ104" s="99">
        <v>1</v>
      </c>
      <c r="LNR104" s="114">
        <f t="shared" ref="LNR104" si="2146">ROUND(LNP104*LNQ104,0)</f>
        <v>9228</v>
      </c>
      <c r="LNS104" s="77">
        <f t="shared" ref="LNS104" si="2147">LNR104*LNI104</f>
        <v>0</v>
      </c>
      <c r="LNT104" s="132" t="s">
        <v>23</v>
      </c>
      <c r="LNU104" s="99" t="s">
        <v>142</v>
      </c>
      <c r="LNV104" s="99" t="s">
        <v>43</v>
      </c>
      <c r="LNW104" s="99" t="s">
        <v>40</v>
      </c>
      <c r="LNX104" s="99"/>
      <c r="LNY104" s="99"/>
      <c r="LNZ104" s="99">
        <v>6364</v>
      </c>
      <c r="LOA104" s="99">
        <v>0.1</v>
      </c>
      <c r="LOB104" s="106">
        <v>0.1</v>
      </c>
      <c r="LOC104" s="106">
        <v>0.25</v>
      </c>
      <c r="LOD104" s="106"/>
      <c r="LOE104" s="107">
        <f t="shared" ref="LOE104" si="2148">LNZ104*(1+LOA104+LOB104+LOC104+LOD104)</f>
        <v>9227.8000000000011</v>
      </c>
      <c r="LOF104" s="114">
        <f t="shared" ref="LOF104" si="2149">ROUND(LOE104,0)</f>
        <v>9228</v>
      </c>
      <c r="LOG104" s="99">
        <v>1</v>
      </c>
      <c r="LOH104" s="114">
        <f t="shared" ref="LOH104" si="2150">ROUND(LOF104*LOG104,0)</f>
        <v>9228</v>
      </c>
      <c r="LOI104" s="77">
        <f t="shared" ref="LOI104" si="2151">LOH104*LNY104</f>
        <v>0</v>
      </c>
      <c r="LOJ104" s="132" t="s">
        <v>23</v>
      </c>
      <c r="LOK104" s="99" t="s">
        <v>142</v>
      </c>
      <c r="LOL104" s="99" t="s">
        <v>43</v>
      </c>
      <c r="LOM104" s="99" t="s">
        <v>40</v>
      </c>
      <c r="LON104" s="99"/>
      <c r="LOO104" s="99"/>
      <c r="LOP104" s="99">
        <v>6364</v>
      </c>
      <c r="LOQ104" s="99">
        <v>0.1</v>
      </c>
      <c r="LOR104" s="106">
        <v>0.1</v>
      </c>
      <c r="LOS104" s="106">
        <v>0.25</v>
      </c>
      <c r="LOT104" s="106"/>
      <c r="LOU104" s="107">
        <f t="shared" ref="LOU104" si="2152">LOP104*(1+LOQ104+LOR104+LOS104+LOT104)</f>
        <v>9227.8000000000011</v>
      </c>
      <c r="LOV104" s="114">
        <f t="shared" ref="LOV104" si="2153">ROUND(LOU104,0)</f>
        <v>9228</v>
      </c>
      <c r="LOW104" s="99">
        <v>1</v>
      </c>
      <c r="LOX104" s="114">
        <f t="shared" ref="LOX104" si="2154">ROUND(LOV104*LOW104,0)</f>
        <v>9228</v>
      </c>
      <c r="LOY104" s="77">
        <f t="shared" ref="LOY104" si="2155">LOX104*LOO104</f>
        <v>0</v>
      </c>
      <c r="LOZ104" s="132" t="s">
        <v>23</v>
      </c>
      <c r="LPA104" s="99" t="s">
        <v>142</v>
      </c>
      <c r="LPB104" s="99" t="s">
        <v>43</v>
      </c>
      <c r="LPC104" s="99" t="s">
        <v>40</v>
      </c>
      <c r="LPD104" s="99"/>
      <c r="LPE104" s="99"/>
      <c r="LPF104" s="99">
        <v>6364</v>
      </c>
      <c r="LPG104" s="99">
        <v>0.1</v>
      </c>
      <c r="LPH104" s="106">
        <v>0.1</v>
      </c>
      <c r="LPI104" s="106">
        <v>0.25</v>
      </c>
      <c r="LPJ104" s="106"/>
      <c r="LPK104" s="107">
        <f t="shared" ref="LPK104" si="2156">LPF104*(1+LPG104+LPH104+LPI104+LPJ104)</f>
        <v>9227.8000000000011</v>
      </c>
      <c r="LPL104" s="114">
        <f t="shared" ref="LPL104" si="2157">ROUND(LPK104,0)</f>
        <v>9228</v>
      </c>
      <c r="LPM104" s="99">
        <v>1</v>
      </c>
      <c r="LPN104" s="114">
        <f t="shared" ref="LPN104" si="2158">ROUND(LPL104*LPM104,0)</f>
        <v>9228</v>
      </c>
      <c r="LPO104" s="77">
        <f t="shared" ref="LPO104" si="2159">LPN104*LPE104</f>
        <v>0</v>
      </c>
      <c r="LPP104" s="132" t="s">
        <v>23</v>
      </c>
      <c r="LPQ104" s="99" t="s">
        <v>142</v>
      </c>
      <c r="LPR104" s="99" t="s">
        <v>43</v>
      </c>
      <c r="LPS104" s="99" t="s">
        <v>40</v>
      </c>
      <c r="LPT104" s="99"/>
      <c r="LPU104" s="99"/>
      <c r="LPV104" s="99">
        <v>6364</v>
      </c>
      <c r="LPW104" s="99">
        <v>0.1</v>
      </c>
      <c r="LPX104" s="106">
        <v>0.1</v>
      </c>
      <c r="LPY104" s="106">
        <v>0.25</v>
      </c>
      <c r="LPZ104" s="106"/>
      <c r="LQA104" s="107">
        <f t="shared" ref="LQA104" si="2160">LPV104*(1+LPW104+LPX104+LPY104+LPZ104)</f>
        <v>9227.8000000000011</v>
      </c>
      <c r="LQB104" s="114">
        <f t="shared" ref="LQB104" si="2161">ROUND(LQA104,0)</f>
        <v>9228</v>
      </c>
      <c r="LQC104" s="99">
        <v>1</v>
      </c>
      <c r="LQD104" s="114">
        <f t="shared" ref="LQD104" si="2162">ROUND(LQB104*LQC104,0)</f>
        <v>9228</v>
      </c>
      <c r="LQE104" s="77">
        <f t="shared" ref="LQE104" si="2163">LQD104*LPU104</f>
        <v>0</v>
      </c>
      <c r="LQF104" s="132" t="s">
        <v>23</v>
      </c>
      <c r="LQG104" s="99" t="s">
        <v>142</v>
      </c>
      <c r="LQH104" s="99" t="s">
        <v>43</v>
      </c>
      <c r="LQI104" s="99" t="s">
        <v>40</v>
      </c>
      <c r="LQJ104" s="99"/>
      <c r="LQK104" s="99"/>
      <c r="LQL104" s="99">
        <v>6364</v>
      </c>
      <c r="LQM104" s="99">
        <v>0.1</v>
      </c>
      <c r="LQN104" s="106">
        <v>0.1</v>
      </c>
      <c r="LQO104" s="106">
        <v>0.25</v>
      </c>
      <c r="LQP104" s="106"/>
      <c r="LQQ104" s="107">
        <f t="shared" ref="LQQ104" si="2164">LQL104*(1+LQM104+LQN104+LQO104+LQP104)</f>
        <v>9227.8000000000011</v>
      </c>
      <c r="LQR104" s="114">
        <f t="shared" ref="LQR104" si="2165">ROUND(LQQ104,0)</f>
        <v>9228</v>
      </c>
      <c r="LQS104" s="99">
        <v>1</v>
      </c>
      <c r="LQT104" s="114">
        <f t="shared" ref="LQT104" si="2166">ROUND(LQR104*LQS104,0)</f>
        <v>9228</v>
      </c>
      <c r="LQU104" s="77">
        <f t="shared" ref="LQU104" si="2167">LQT104*LQK104</f>
        <v>0</v>
      </c>
      <c r="LQV104" s="132" t="s">
        <v>23</v>
      </c>
      <c r="LQW104" s="99" t="s">
        <v>142</v>
      </c>
      <c r="LQX104" s="99" t="s">
        <v>43</v>
      </c>
      <c r="LQY104" s="99" t="s">
        <v>40</v>
      </c>
      <c r="LQZ104" s="99"/>
      <c r="LRA104" s="99"/>
      <c r="LRB104" s="99">
        <v>6364</v>
      </c>
      <c r="LRC104" s="99">
        <v>0.1</v>
      </c>
      <c r="LRD104" s="106">
        <v>0.1</v>
      </c>
      <c r="LRE104" s="106">
        <v>0.25</v>
      </c>
      <c r="LRF104" s="106"/>
      <c r="LRG104" s="107">
        <f t="shared" ref="LRG104" si="2168">LRB104*(1+LRC104+LRD104+LRE104+LRF104)</f>
        <v>9227.8000000000011</v>
      </c>
      <c r="LRH104" s="114">
        <f t="shared" ref="LRH104" si="2169">ROUND(LRG104,0)</f>
        <v>9228</v>
      </c>
      <c r="LRI104" s="99">
        <v>1</v>
      </c>
      <c r="LRJ104" s="114">
        <f t="shared" ref="LRJ104" si="2170">ROUND(LRH104*LRI104,0)</f>
        <v>9228</v>
      </c>
      <c r="LRK104" s="77">
        <f t="shared" ref="LRK104" si="2171">LRJ104*LRA104</f>
        <v>0</v>
      </c>
      <c r="LRL104" s="132" t="s">
        <v>23</v>
      </c>
      <c r="LRM104" s="99" t="s">
        <v>142</v>
      </c>
      <c r="LRN104" s="99" t="s">
        <v>43</v>
      </c>
      <c r="LRO104" s="99" t="s">
        <v>40</v>
      </c>
      <c r="LRP104" s="99"/>
      <c r="LRQ104" s="99"/>
      <c r="LRR104" s="99">
        <v>6364</v>
      </c>
      <c r="LRS104" s="99">
        <v>0.1</v>
      </c>
      <c r="LRT104" s="106">
        <v>0.1</v>
      </c>
      <c r="LRU104" s="106">
        <v>0.25</v>
      </c>
      <c r="LRV104" s="106"/>
      <c r="LRW104" s="107">
        <f t="shared" ref="LRW104" si="2172">LRR104*(1+LRS104+LRT104+LRU104+LRV104)</f>
        <v>9227.8000000000011</v>
      </c>
      <c r="LRX104" s="114">
        <f t="shared" ref="LRX104" si="2173">ROUND(LRW104,0)</f>
        <v>9228</v>
      </c>
      <c r="LRY104" s="99">
        <v>1</v>
      </c>
      <c r="LRZ104" s="114">
        <f t="shared" ref="LRZ104" si="2174">ROUND(LRX104*LRY104,0)</f>
        <v>9228</v>
      </c>
      <c r="LSA104" s="77">
        <f t="shared" ref="LSA104" si="2175">LRZ104*LRQ104</f>
        <v>0</v>
      </c>
      <c r="LSB104" s="132" t="s">
        <v>23</v>
      </c>
      <c r="LSC104" s="99" t="s">
        <v>142</v>
      </c>
      <c r="LSD104" s="99" t="s">
        <v>43</v>
      </c>
      <c r="LSE104" s="99" t="s">
        <v>40</v>
      </c>
      <c r="LSF104" s="99"/>
      <c r="LSG104" s="99"/>
      <c r="LSH104" s="99">
        <v>6364</v>
      </c>
      <c r="LSI104" s="99">
        <v>0.1</v>
      </c>
      <c r="LSJ104" s="106">
        <v>0.1</v>
      </c>
      <c r="LSK104" s="106">
        <v>0.25</v>
      </c>
      <c r="LSL104" s="106"/>
      <c r="LSM104" s="107">
        <f t="shared" ref="LSM104" si="2176">LSH104*(1+LSI104+LSJ104+LSK104+LSL104)</f>
        <v>9227.8000000000011</v>
      </c>
      <c r="LSN104" s="114">
        <f t="shared" ref="LSN104" si="2177">ROUND(LSM104,0)</f>
        <v>9228</v>
      </c>
      <c r="LSO104" s="99">
        <v>1</v>
      </c>
      <c r="LSP104" s="114">
        <f t="shared" ref="LSP104" si="2178">ROUND(LSN104*LSO104,0)</f>
        <v>9228</v>
      </c>
      <c r="LSQ104" s="77">
        <f t="shared" ref="LSQ104" si="2179">LSP104*LSG104</f>
        <v>0</v>
      </c>
      <c r="LSR104" s="132" t="s">
        <v>23</v>
      </c>
      <c r="LSS104" s="99" t="s">
        <v>142</v>
      </c>
      <c r="LST104" s="99" t="s">
        <v>43</v>
      </c>
      <c r="LSU104" s="99" t="s">
        <v>40</v>
      </c>
      <c r="LSV104" s="99"/>
      <c r="LSW104" s="99"/>
      <c r="LSX104" s="99">
        <v>6364</v>
      </c>
      <c r="LSY104" s="99">
        <v>0.1</v>
      </c>
      <c r="LSZ104" s="106">
        <v>0.1</v>
      </c>
      <c r="LTA104" s="106">
        <v>0.25</v>
      </c>
      <c r="LTB104" s="106"/>
      <c r="LTC104" s="107">
        <f t="shared" ref="LTC104" si="2180">LSX104*(1+LSY104+LSZ104+LTA104+LTB104)</f>
        <v>9227.8000000000011</v>
      </c>
      <c r="LTD104" s="114">
        <f t="shared" ref="LTD104" si="2181">ROUND(LTC104,0)</f>
        <v>9228</v>
      </c>
      <c r="LTE104" s="99">
        <v>1</v>
      </c>
      <c r="LTF104" s="114">
        <f t="shared" ref="LTF104" si="2182">ROUND(LTD104*LTE104,0)</f>
        <v>9228</v>
      </c>
      <c r="LTG104" s="77">
        <f t="shared" ref="LTG104" si="2183">LTF104*LSW104</f>
        <v>0</v>
      </c>
      <c r="LTH104" s="132" t="s">
        <v>23</v>
      </c>
      <c r="LTI104" s="99" t="s">
        <v>142</v>
      </c>
      <c r="LTJ104" s="99" t="s">
        <v>43</v>
      </c>
      <c r="LTK104" s="99" t="s">
        <v>40</v>
      </c>
      <c r="LTL104" s="99"/>
      <c r="LTM104" s="99"/>
      <c r="LTN104" s="99">
        <v>6364</v>
      </c>
      <c r="LTO104" s="99">
        <v>0.1</v>
      </c>
      <c r="LTP104" s="106">
        <v>0.1</v>
      </c>
      <c r="LTQ104" s="106">
        <v>0.25</v>
      </c>
      <c r="LTR104" s="106"/>
      <c r="LTS104" s="107">
        <f t="shared" ref="LTS104" si="2184">LTN104*(1+LTO104+LTP104+LTQ104+LTR104)</f>
        <v>9227.8000000000011</v>
      </c>
      <c r="LTT104" s="114">
        <f t="shared" ref="LTT104" si="2185">ROUND(LTS104,0)</f>
        <v>9228</v>
      </c>
      <c r="LTU104" s="99">
        <v>1</v>
      </c>
      <c r="LTV104" s="114">
        <f t="shared" ref="LTV104" si="2186">ROUND(LTT104*LTU104,0)</f>
        <v>9228</v>
      </c>
      <c r="LTW104" s="77">
        <f t="shared" ref="LTW104" si="2187">LTV104*LTM104</f>
        <v>0</v>
      </c>
      <c r="LTX104" s="132" t="s">
        <v>23</v>
      </c>
      <c r="LTY104" s="99" t="s">
        <v>142</v>
      </c>
      <c r="LTZ104" s="99" t="s">
        <v>43</v>
      </c>
      <c r="LUA104" s="99" t="s">
        <v>40</v>
      </c>
      <c r="LUB104" s="99"/>
      <c r="LUC104" s="99"/>
      <c r="LUD104" s="99">
        <v>6364</v>
      </c>
      <c r="LUE104" s="99">
        <v>0.1</v>
      </c>
      <c r="LUF104" s="106">
        <v>0.1</v>
      </c>
      <c r="LUG104" s="106">
        <v>0.25</v>
      </c>
      <c r="LUH104" s="106"/>
      <c r="LUI104" s="107">
        <f t="shared" ref="LUI104" si="2188">LUD104*(1+LUE104+LUF104+LUG104+LUH104)</f>
        <v>9227.8000000000011</v>
      </c>
      <c r="LUJ104" s="114">
        <f t="shared" ref="LUJ104" si="2189">ROUND(LUI104,0)</f>
        <v>9228</v>
      </c>
      <c r="LUK104" s="99">
        <v>1</v>
      </c>
      <c r="LUL104" s="114">
        <f t="shared" ref="LUL104" si="2190">ROUND(LUJ104*LUK104,0)</f>
        <v>9228</v>
      </c>
      <c r="LUM104" s="77">
        <f t="shared" ref="LUM104" si="2191">LUL104*LUC104</f>
        <v>0</v>
      </c>
      <c r="LUN104" s="132" t="s">
        <v>23</v>
      </c>
      <c r="LUO104" s="99" t="s">
        <v>142</v>
      </c>
      <c r="LUP104" s="99" t="s">
        <v>43</v>
      </c>
      <c r="LUQ104" s="99" t="s">
        <v>40</v>
      </c>
      <c r="LUR104" s="99"/>
      <c r="LUS104" s="99"/>
      <c r="LUT104" s="99">
        <v>6364</v>
      </c>
      <c r="LUU104" s="99">
        <v>0.1</v>
      </c>
      <c r="LUV104" s="106">
        <v>0.1</v>
      </c>
      <c r="LUW104" s="106">
        <v>0.25</v>
      </c>
      <c r="LUX104" s="106"/>
      <c r="LUY104" s="107">
        <f t="shared" ref="LUY104" si="2192">LUT104*(1+LUU104+LUV104+LUW104+LUX104)</f>
        <v>9227.8000000000011</v>
      </c>
      <c r="LUZ104" s="114">
        <f t="shared" ref="LUZ104" si="2193">ROUND(LUY104,0)</f>
        <v>9228</v>
      </c>
      <c r="LVA104" s="99">
        <v>1</v>
      </c>
      <c r="LVB104" s="114">
        <f t="shared" ref="LVB104" si="2194">ROUND(LUZ104*LVA104,0)</f>
        <v>9228</v>
      </c>
      <c r="LVC104" s="77">
        <f t="shared" ref="LVC104" si="2195">LVB104*LUS104</f>
        <v>0</v>
      </c>
      <c r="LVD104" s="132" t="s">
        <v>23</v>
      </c>
      <c r="LVE104" s="99" t="s">
        <v>142</v>
      </c>
      <c r="LVF104" s="99" t="s">
        <v>43</v>
      </c>
      <c r="LVG104" s="99" t="s">
        <v>40</v>
      </c>
      <c r="LVH104" s="99"/>
      <c r="LVI104" s="99"/>
      <c r="LVJ104" s="99">
        <v>6364</v>
      </c>
      <c r="LVK104" s="99">
        <v>0.1</v>
      </c>
      <c r="LVL104" s="106">
        <v>0.1</v>
      </c>
      <c r="LVM104" s="106">
        <v>0.25</v>
      </c>
      <c r="LVN104" s="106"/>
      <c r="LVO104" s="107">
        <f t="shared" ref="LVO104" si="2196">LVJ104*(1+LVK104+LVL104+LVM104+LVN104)</f>
        <v>9227.8000000000011</v>
      </c>
      <c r="LVP104" s="114">
        <f t="shared" ref="LVP104" si="2197">ROUND(LVO104,0)</f>
        <v>9228</v>
      </c>
      <c r="LVQ104" s="99">
        <v>1</v>
      </c>
      <c r="LVR104" s="114">
        <f t="shared" ref="LVR104" si="2198">ROUND(LVP104*LVQ104,0)</f>
        <v>9228</v>
      </c>
      <c r="LVS104" s="77">
        <f t="shared" ref="LVS104" si="2199">LVR104*LVI104</f>
        <v>0</v>
      </c>
      <c r="LVT104" s="132" t="s">
        <v>23</v>
      </c>
      <c r="LVU104" s="99" t="s">
        <v>142</v>
      </c>
      <c r="LVV104" s="99" t="s">
        <v>43</v>
      </c>
      <c r="LVW104" s="99" t="s">
        <v>40</v>
      </c>
      <c r="LVX104" s="99"/>
      <c r="LVY104" s="99"/>
      <c r="LVZ104" s="99">
        <v>6364</v>
      </c>
      <c r="LWA104" s="99">
        <v>0.1</v>
      </c>
      <c r="LWB104" s="106">
        <v>0.1</v>
      </c>
      <c r="LWC104" s="106">
        <v>0.25</v>
      </c>
      <c r="LWD104" s="106"/>
      <c r="LWE104" s="107">
        <f t="shared" ref="LWE104" si="2200">LVZ104*(1+LWA104+LWB104+LWC104+LWD104)</f>
        <v>9227.8000000000011</v>
      </c>
      <c r="LWF104" s="114">
        <f t="shared" ref="LWF104" si="2201">ROUND(LWE104,0)</f>
        <v>9228</v>
      </c>
      <c r="LWG104" s="99">
        <v>1</v>
      </c>
      <c r="LWH104" s="114">
        <f t="shared" ref="LWH104" si="2202">ROUND(LWF104*LWG104,0)</f>
        <v>9228</v>
      </c>
      <c r="LWI104" s="77">
        <f t="shared" ref="LWI104" si="2203">LWH104*LVY104</f>
        <v>0</v>
      </c>
      <c r="LWJ104" s="132" t="s">
        <v>23</v>
      </c>
      <c r="LWK104" s="99" t="s">
        <v>142</v>
      </c>
      <c r="LWL104" s="99" t="s">
        <v>43</v>
      </c>
      <c r="LWM104" s="99" t="s">
        <v>40</v>
      </c>
      <c r="LWN104" s="99"/>
      <c r="LWO104" s="99"/>
      <c r="LWP104" s="99">
        <v>6364</v>
      </c>
      <c r="LWQ104" s="99">
        <v>0.1</v>
      </c>
      <c r="LWR104" s="106">
        <v>0.1</v>
      </c>
      <c r="LWS104" s="106">
        <v>0.25</v>
      </c>
      <c r="LWT104" s="106"/>
      <c r="LWU104" s="107">
        <f t="shared" ref="LWU104" si="2204">LWP104*(1+LWQ104+LWR104+LWS104+LWT104)</f>
        <v>9227.8000000000011</v>
      </c>
      <c r="LWV104" s="114">
        <f t="shared" ref="LWV104" si="2205">ROUND(LWU104,0)</f>
        <v>9228</v>
      </c>
      <c r="LWW104" s="99">
        <v>1</v>
      </c>
      <c r="LWX104" s="114">
        <f t="shared" ref="LWX104" si="2206">ROUND(LWV104*LWW104,0)</f>
        <v>9228</v>
      </c>
      <c r="LWY104" s="77">
        <f t="shared" ref="LWY104" si="2207">LWX104*LWO104</f>
        <v>0</v>
      </c>
      <c r="LWZ104" s="132" t="s">
        <v>23</v>
      </c>
      <c r="LXA104" s="99" t="s">
        <v>142</v>
      </c>
      <c r="LXB104" s="99" t="s">
        <v>43</v>
      </c>
      <c r="LXC104" s="99" t="s">
        <v>40</v>
      </c>
      <c r="LXD104" s="99"/>
      <c r="LXE104" s="99"/>
      <c r="LXF104" s="99">
        <v>6364</v>
      </c>
      <c r="LXG104" s="99">
        <v>0.1</v>
      </c>
      <c r="LXH104" s="106">
        <v>0.1</v>
      </c>
      <c r="LXI104" s="106">
        <v>0.25</v>
      </c>
      <c r="LXJ104" s="106"/>
      <c r="LXK104" s="107">
        <f t="shared" ref="LXK104" si="2208">LXF104*(1+LXG104+LXH104+LXI104+LXJ104)</f>
        <v>9227.8000000000011</v>
      </c>
      <c r="LXL104" s="114">
        <f t="shared" ref="LXL104" si="2209">ROUND(LXK104,0)</f>
        <v>9228</v>
      </c>
      <c r="LXM104" s="99">
        <v>1</v>
      </c>
      <c r="LXN104" s="114">
        <f t="shared" ref="LXN104" si="2210">ROUND(LXL104*LXM104,0)</f>
        <v>9228</v>
      </c>
      <c r="LXO104" s="77">
        <f t="shared" ref="LXO104" si="2211">LXN104*LXE104</f>
        <v>0</v>
      </c>
      <c r="LXP104" s="132" t="s">
        <v>23</v>
      </c>
      <c r="LXQ104" s="99" t="s">
        <v>142</v>
      </c>
      <c r="LXR104" s="99" t="s">
        <v>43</v>
      </c>
      <c r="LXS104" s="99" t="s">
        <v>40</v>
      </c>
      <c r="LXT104" s="99"/>
      <c r="LXU104" s="99"/>
      <c r="LXV104" s="99">
        <v>6364</v>
      </c>
      <c r="LXW104" s="99">
        <v>0.1</v>
      </c>
      <c r="LXX104" s="106">
        <v>0.1</v>
      </c>
      <c r="LXY104" s="106">
        <v>0.25</v>
      </c>
      <c r="LXZ104" s="106"/>
      <c r="LYA104" s="107">
        <f t="shared" ref="LYA104" si="2212">LXV104*(1+LXW104+LXX104+LXY104+LXZ104)</f>
        <v>9227.8000000000011</v>
      </c>
      <c r="LYB104" s="114">
        <f t="shared" ref="LYB104" si="2213">ROUND(LYA104,0)</f>
        <v>9228</v>
      </c>
      <c r="LYC104" s="99">
        <v>1</v>
      </c>
      <c r="LYD104" s="114">
        <f t="shared" ref="LYD104" si="2214">ROUND(LYB104*LYC104,0)</f>
        <v>9228</v>
      </c>
      <c r="LYE104" s="77">
        <f t="shared" ref="LYE104" si="2215">LYD104*LXU104</f>
        <v>0</v>
      </c>
      <c r="LYF104" s="132" t="s">
        <v>23</v>
      </c>
      <c r="LYG104" s="99" t="s">
        <v>142</v>
      </c>
      <c r="LYH104" s="99" t="s">
        <v>43</v>
      </c>
      <c r="LYI104" s="99" t="s">
        <v>40</v>
      </c>
      <c r="LYJ104" s="99"/>
      <c r="LYK104" s="99"/>
      <c r="LYL104" s="99">
        <v>6364</v>
      </c>
      <c r="LYM104" s="99">
        <v>0.1</v>
      </c>
      <c r="LYN104" s="106">
        <v>0.1</v>
      </c>
      <c r="LYO104" s="106">
        <v>0.25</v>
      </c>
      <c r="LYP104" s="106"/>
      <c r="LYQ104" s="107">
        <f t="shared" ref="LYQ104" si="2216">LYL104*(1+LYM104+LYN104+LYO104+LYP104)</f>
        <v>9227.8000000000011</v>
      </c>
      <c r="LYR104" s="114">
        <f t="shared" ref="LYR104" si="2217">ROUND(LYQ104,0)</f>
        <v>9228</v>
      </c>
      <c r="LYS104" s="99">
        <v>1</v>
      </c>
      <c r="LYT104" s="114">
        <f t="shared" ref="LYT104" si="2218">ROUND(LYR104*LYS104,0)</f>
        <v>9228</v>
      </c>
      <c r="LYU104" s="77">
        <f t="shared" ref="LYU104" si="2219">LYT104*LYK104</f>
        <v>0</v>
      </c>
      <c r="LYV104" s="132" t="s">
        <v>23</v>
      </c>
      <c r="LYW104" s="99" t="s">
        <v>142</v>
      </c>
      <c r="LYX104" s="99" t="s">
        <v>43</v>
      </c>
      <c r="LYY104" s="99" t="s">
        <v>40</v>
      </c>
      <c r="LYZ104" s="99"/>
      <c r="LZA104" s="99"/>
      <c r="LZB104" s="99">
        <v>6364</v>
      </c>
      <c r="LZC104" s="99">
        <v>0.1</v>
      </c>
      <c r="LZD104" s="106">
        <v>0.1</v>
      </c>
      <c r="LZE104" s="106">
        <v>0.25</v>
      </c>
      <c r="LZF104" s="106"/>
      <c r="LZG104" s="107">
        <f t="shared" ref="LZG104" si="2220">LZB104*(1+LZC104+LZD104+LZE104+LZF104)</f>
        <v>9227.8000000000011</v>
      </c>
      <c r="LZH104" s="114">
        <f t="shared" ref="LZH104" si="2221">ROUND(LZG104,0)</f>
        <v>9228</v>
      </c>
      <c r="LZI104" s="99">
        <v>1</v>
      </c>
      <c r="LZJ104" s="114">
        <f t="shared" ref="LZJ104" si="2222">ROUND(LZH104*LZI104,0)</f>
        <v>9228</v>
      </c>
      <c r="LZK104" s="77">
        <f t="shared" ref="LZK104" si="2223">LZJ104*LZA104</f>
        <v>0</v>
      </c>
      <c r="LZL104" s="132" t="s">
        <v>23</v>
      </c>
      <c r="LZM104" s="99" t="s">
        <v>142</v>
      </c>
      <c r="LZN104" s="99" t="s">
        <v>43</v>
      </c>
      <c r="LZO104" s="99" t="s">
        <v>40</v>
      </c>
      <c r="LZP104" s="99"/>
      <c r="LZQ104" s="99"/>
      <c r="LZR104" s="99">
        <v>6364</v>
      </c>
      <c r="LZS104" s="99">
        <v>0.1</v>
      </c>
      <c r="LZT104" s="106">
        <v>0.1</v>
      </c>
      <c r="LZU104" s="106">
        <v>0.25</v>
      </c>
      <c r="LZV104" s="106"/>
      <c r="LZW104" s="107">
        <f t="shared" ref="LZW104" si="2224">LZR104*(1+LZS104+LZT104+LZU104+LZV104)</f>
        <v>9227.8000000000011</v>
      </c>
      <c r="LZX104" s="114">
        <f t="shared" ref="LZX104" si="2225">ROUND(LZW104,0)</f>
        <v>9228</v>
      </c>
      <c r="LZY104" s="99">
        <v>1</v>
      </c>
      <c r="LZZ104" s="114">
        <f t="shared" ref="LZZ104" si="2226">ROUND(LZX104*LZY104,0)</f>
        <v>9228</v>
      </c>
      <c r="MAA104" s="77">
        <f t="shared" ref="MAA104" si="2227">LZZ104*LZQ104</f>
        <v>0</v>
      </c>
      <c r="MAB104" s="132" t="s">
        <v>23</v>
      </c>
      <c r="MAC104" s="99" t="s">
        <v>142</v>
      </c>
      <c r="MAD104" s="99" t="s">
        <v>43</v>
      </c>
      <c r="MAE104" s="99" t="s">
        <v>40</v>
      </c>
      <c r="MAF104" s="99"/>
      <c r="MAG104" s="99"/>
      <c r="MAH104" s="99">
        <v>6364</v>
      </c>
      <c r="MAI104" s="99">
        <v>0.1</v>
      </c>
      <c r="MAJ104" s="106">
        <v>0.1</v>
      </c>
      <c r="MAK104" s="106">
        <v>0.25</v>
      </c>
      <c r="MAL104" s="106"/>
      <c r="MAM104" s="107">
        <f t="shared" ref="MAM104" si="2228">MAH104*(1+MAI104+MAJ104+MAK104+MAL104)</f>
        <v>9227.8000000000011</v>
      </c>
      <c r="MAN104" s="114">
        <f t="shared" ref="MAN104" si="2229">ROUND(MAM104,0)</f>
        <v>9228</v>
      </c>
      <c r="MAO104" s="99">
        <v>1</v>
      </c>
      <c r="MAP104" s="114">
        <f t="shared" ref="MAP104" si="2230">ROUND(MAN104*MAO104,0)</f>
        <v>9228</v>
      </c>
      <c r="MAQ104" s="77">
        <f t="shared" ref="MAQ104" si="2231">MAP104*MAG104</f>
        <v>0</v>
      </c>
      <c r="MAR104" s="132" t="s">
        <v>23</v>
      </c>
      <c r="MAS104" s="99" t="s">
        <v>142</v>
      </c>
      <c r="MAT104" s="99" t="s">
        <v>43</v>
      </c>
      <c r="MAU104" s="99" t="s">
        <v>40</v>
      </c>
      <c r="MAV104" s="99"/>
      <c r="MAW104" s="99"/>
      <c r="MAX104" s="99">
        <v>6364</v>
      </c>
      <c r="MAY104" s="99">
        <v>0.1</v>
      </c>
      <c r="MAZ104" s="106">
        <v>0.1</v>
      </c>
      <c r="MBA104" s="106">
        <v>0.25</v>
      </c>
      <c r="MBB104" s="106"/>
      <c r="MBC104" s="107">
        <f t="shared" ref="MBC104" si="2232">MAX104*(1+MAY104+MAZ104+MBA104+MBB104)</f>
        <v>9227.8000000000011</v>
      </c>
      <c r="MBD104" s="114">
        <f t="shared" ref="MBD104" si="2233">ROUND(MBC104,0)</f>
        <v>9228</v>
      </c>
      <c r="MBE104" s="99">
        <v>1</v>
      </c>
      <c r="MBF104" s="114">
        <f t="shared" ref="MBF104" si="2234">ROUND(MBD104*MBE104,0)</f>
        <v>9228</v>
      </c>
      <c r="MBG104" s="77">
        <f t="shared" ref="MBG104" si="2235">MBF104*MAW104</f>
        <v>0</v>
      </c>
      <c r="MBH104" s="132" t="s">
        <v>23</v>
      </c>
      <c r="MBI104" s="99" t="s">
        <v>142</v>
      </c>
      <c r="MBJ104" s="99" t="s">
        <v>43</v>
      </c>
      <c r="MBK104" s="99" t="s">
        <v>40</v>
      </c>
      <c r="MBL104" s="99"/>
      <c r="MBM104" s="99"/>
      <c r="MBN104" s="99">
        <v>6364</v>
      </c>
      <c r="MBO104" s="99">
        <v>0.1</v>
      </c>
      <c r="MBP104" s="106">
        <v>0.1</v>
      </c>
      <c r="MBQ104" s="106">
        <v>0.25</v>
      </c>
      <c r="MBR104" s="106"/>
      <c r="MBS104" s="107">
        <f t="shared" ref="MBS104" si="2236">MBN104*(1+MBO104+MBP104+MBQ104+MBR104)</f>
        <v>9227.8000000000011</v>
      </c>
      <c r="MBT104" s="114">
        <f t="shared" ref="MBT104" si="2237">ROUND(MBS104,0)</f>
        <v>9228</v>
      </c>
      <c r="MBU104" s="99">
        <v>1</v>
      </c>
      <c r="MBV104" s="114">
        <f t="shared" ref="MBV104" si="2238">ROUND(MBT104*MBU104,0)</f>
        <v>9228</v>
      </c>
      <c r="MBW104" s="77">
        <f t="shared" ref="MBW104" si="2239">MBV104*MBM104</f>
        <v>0</v>
      </c>
      <c r="MBX104" s="132" t="s">
        <v>23</v>
      </c>
      <c r="MBY104" s="99" t="s">
        <v>142</v>
      </c>
      <c r="MBZ104" s="99" t="s">
        <v>43</v>
      </c>
      <c r="MCA104" s="99" t="s">
        <v>40</v>
      </c>
      <c r="MCB104" s="99"/>
      <c r="MCC104" s="99"/>
      <c r="MCD104" s="99">
        <v>6364</v>
      </c>
      <c r="MCE104" s="99">
        <v>0.1</v>
      </c>
      <c r="MCF104" s="106">
        <v>0.1</v>
      </c>
      <c r="MCG104" s="106">
        <v>0.25</v>
      </c>
      <c r="MCH104" s="106"/>
      <c r="MCI104" s="107">
        <f t="shared" ref="MCI104" si="2240">MCD104*(1+MCE104+MCF104+MCG104+MCH104)</f>
        <v>9227.8000000000011</v>
      </c>
      <c r="MCJ104" s="114">
        <f t="shared" ref="MCJ104" si="2241">ROUND(MCI104,0)</f>
        <v>9228</v>
      </c>
      <c r="MCK104" s="99">
        <v>1</v>
      </c>
      <c r="MCL104" s="114">
        <f t="shared" ref="MCL104" si="2242">ROUND(MCJ104*MCK104,0)</f>
        <v>9228</v>
      </c>
      <c r="MCM104" s="77">
        <f t="shared" ref="MCM104" si="2243">MCL104*MCC104</f>
        <v>0</v>
      </c>
      <c r="MCN104" s="132" t="s">
        <v>23</v>
      </c>
      <c r="MCO104" s="99" t="s">
        <v>142</v>
      </c>
      <c r="MCP104" s="99" t="s">
        <v>43</v>
      </c>
      <c r="MCQ104" s="99" t="s">
        <v>40</v>
      </c>
      <c r="MCR104" s="99"/>
      <c r="MCS104" s="99"/>
      <c r="MCT104" s="99">
        <v>6364</v>
      </c>
      <c r="MCU104" s="99">
        <v>0.1</v>
      </c>
      <c r="MCV104" s="106">
        <v>0.1</v>
      </c>
      <c r="MCW104" s="106">
        <v>0.25</v>
      </c>
      <c r="MCX104" s="106"/>
      <c r="MCY104" s="107">
        <f t="shared" ref="MCY104" si="2244">MCT104*(1+MCU104+MCV104+MCW104+MCX104)</f>
        <v>9227.8000000000011</v>
      </c>
      <c r="MCZ104" s="114">
        <f t="shared" ref="MCZ104" si="2245">ROUND(MCY104,0)</f>
        <v>9228</v>
      </c>
      <c r="MDA104" s="99">
        <v>1</v>
      </c>
      <c r="MDB104" s="114">
        <f t="shared" ref="MDB104" si="2246">ROUND(MCZ104*MDA104,0)</f>
        <v>9228</v>
      </c>
      <c r="MDC104" s="77">
        <f t="shared" ref="MDC104" si="2247">MDB104*MCS104</f>
        <v>0</v>
      </c>
      <c r="MDD104" s="132" t="s">
        <v>23</v>
      </c>
      <c r="MDE104" s="99" t="s">
        <v>142</v>
      </c>
      <c r="MDF104" s="99" t="s">
        <v>43</v>
      </c>
      <c r="MDG104" s="99" t="s">
        <v>40</v>
      </c>
      <c r="MDH104" s="99"/>
      <c r="MDI104" s="99"/>
      <c r="MDJ104" s="99">
        <v>6364</v>
      </c>
      <c r="MDK104" s="99">
        <v>0.1</v>
      </c>
      <c r="MDL104" s="106">
        <v>0.1</v>
      </c>
      <c r="MDM104" s="106">
        <v>0.25</v>
      </c>
      <c r="MDN104" s="106"/>
      <c r="MDO104" s="107">
        <f t="shared" ref="MDO104" si="2248">MDJ104*(1+MDK104+MDL104+MDM104+MDN104)</f>
        <v>9227.8000000000011</v>
      </c>
      <c r="MDP104" s="114">
        <f t="shared" ref="MDP104" si="2249">ROUND(MDO104,0)</f>
        <v>9228</v>
      </c>
      <c r="MDQ104" s="99">
        <v>1</v>
      </c>
      <c r="MDR104" s="114">
        <f t="shared" ref="MDR104" si="2250">ROUND(MDP104*MDQ104,0)</f>
        <v>9228</v>
      </c>
      <c r="MDS104" s="77">
        <f t="shared" ref="MDS104" si="2251">MDR104*MDI104</f>
        <v>0</v>
      </c>
      <c r="MDT104" s="132" t="s">
        <v>23</v>
      </c>
      <c r="MDU104" s="99" t="s">
        <v>142</v>
      </c>
      <c r="MDV104" s="99" t="s">
        <v>43</v>
      </c>
      <c r="MDW104" s="99" t="s">
        <v>40</v>
      </c>
      <c r="MDX104" s="99"/>
      <c r="MDY104" s="99"/>
      <c r="MDZ104" s="99">
        <v>6364</v>
      </c>
      <c r="MEA104" s="99">
        <v>0.1</v>
      </c>
      <c r="MEB104" s="106">
        <v>0.1</v>
      </c>
      <c r="MEC104" s="106">
        <v>0.25</v>
      </c>
      <c r="MED104" s="106"/>
      <c r="MEE104" s="107">
        <f t="shared" ref="MEE104" si="2252">MDZ104*(1+MEA104+MEB104+MEC104+MED104)</f>
        <v>9227.8000000000011</v>
      </c>
      <c r="MEF104" s="114">
        <f t="shared" ref="MEF104" si="2253">ROUND(MEE104,0)</f>
        <v>9228</v>
      </c>
      <c r="MEG104" s="99">
        <v>1</v>
      </c>
      <c r="MEH104" s="114">
        <f t="shared" ref="MEH104" si="2254">ROUND(MEF104*MEG104,0)</f>
        <v>9228</v>
      </c>
      <c r="MEI104" s="77">
        <f t="shared" ref="MEI104" si="2255">MEH104*MDY104</f>
        <v>0</v>
      </c>
      <c r="MEJ104" s="132" t="s">
        <v>23</v>
      </c>
      <c r="MEK104" s="99" t="s">
        <v>142</v>
      </c>
      <c r="MEL104" s="99" t="s">
        <v>43</v>
      </c>
      <c r="MEM104" s="99" t="s">
        <v>40</v>
      </c>
      <c r="MEN104" s="99"/>
      <c r="MEO104" s="99"/>
      <c r="MEP104" s="99">
        <v>6364</v>
      </c>
      <c r="MEQ104" s="99">
        <v>0.1</v>
      </c>
      <c r="MER104" s="106">
        <v>0.1</v>
      </c>
      <c r="MES104" s="106">
        <v>0.25</v>
      </c>
      <c r="MET104" s="106"/>
      <c r="MEU104" s="107">
        <f t="shared" ref="MEU104" si="2256">MEP104*(1+MEQ104+MER104+MES104+MET104)</f>
        <v>9227.8000000000011</v>
      </c>
      <c r="MEV104" s="114">
        <f t="shared" ref="MEV104" si="2257">ROUND(MEU104,0)</f>
        <v>9228</v>
      </c>
      <c r="MEW104" s="99">
        <v>1</v>
      </c>
      <c r="MEX104" s="114">
        <f t="shared" ref="MEX104" si="2258">ROUND(MEV104*MEW104,0)</f>
        <v>9228</v>
      </c>
      <c r="MEY104" s="77">
        <f t="shared" ref="MEY104" si="2259">MEX104*MEO104</f>
        <v>0</v>
      </c>
      <c r="MEZ104" s="132" t="s">
        <v>23</v>
      </c>
      <c r="MFA104" s="99" t="s">
        <v>142</v>
      </c>
      <c r="MFB104" s="99" t="s">
        <v>43</v>
      </c>
      <c r="MFC104" s="99" t="s">
        <v>40</v>
      </c>
      <c r="MFD104" s="99"/>
      <c r="MFE104" s="99"/>
      <c r="MFF104" s="99">
        <v>6364</v>
      </c>
      <c r="MFG104" s="99">
        <v>0.1</v>
      </c>
      <c r="MFH104" s="106">
        <v>0.1</v>
      </c>
      <c r="MFI104" s="106">
        <v>0.25</v>
      </c>
      <c r="MFJ104" s="106"/>
      <c r="MFK104" s="107">
        <f t="shared" ref="MFK104" si="2260">MFF104*(1+MFG104+MFH104+MFI104+MFJ104)</f>
        <v>9227.8000000000011</v>
      </c>
      <c r="MFL104" s="114">
        <f t="shared" ref="MFL104" si="2261">ROUND(MFK104,0)</f>
        <v>9228</v>
      </c>
      <c r="MFM104" s="99">
        <v>1</v>
      </c>
      <c r="MFN104" s="114">
        <f t="shared" ref="MFN104" si="2262">ROUND(MFL104*MFM104,0)</f>
        <v>9228</v>
      </c>
      <c r="MFO104" s="77">
        <f t="shared" ref="MFO104" si="2263">MFN104*MFE104</f>
        <v>0</v>
      </c>
      <c r="MFP104" s="132" t="s">
        <v>23</v>
      </c>
      <c r="MFQ104" s="99" t="s">
        <v>142</v>
      </c>
      <c r="MFR104" s="99" t="s">
        <v>43</v>
      </c>
      <c r="MFS104" s="99" t="s">
        <v>40</v>
      </c>
      <c r="MFT104" s="99"/>
      <c r="MFU104" s="99"/>
      <c r="MFV104" s="99">
        <v>6364</v>
      </c>
      <c r="MFW104" s="99">
        <v>0.1</v>
      </c>
      <c r="MFX104" s="106">
        <v>0.1</v>
      </c>
      <c r="MFY104" s="106">
        <v>0.25</v>
      </c>
      <c r="MFZ104" s="106"/>
      <c r="MGA104" s="107">
        <f t="shared" ref="MGA104" si="2264">MFV104*(1+MFW104+MFX104+MFY104+MFZ104)</f>
        <v>9227.8000000000011</v>
      </c>
      <c r="MGB104" s="114">
        <f t="shared" ref="MGB104" si="2265">ROUND(MGA104,0)</f>
        <v>9228</v>
      </c>
      <c r="MGC104" s="99">
        <v>1</v>
      </c>
      <c r="MGD104" s="114">
        <f t="shared" ref="MGD104" si="2266">ROUND(MGB104*MGC104,0)</f>
        <v>9228</v>
      </c>
      <c r="MGE104" s="77">
        <f t="shared" ref="MGE104" si="2267">MGD104*MFU104</f>
        <v>0</v>
      </c>
      <c r="MGF104" s="132" t="s">
        <v>23</v>
      </c>
      <c r="MGG104" s="99" t="s">
        <v>142</v>
      </c>
      <c r="MGH104" s="99" t="s">
        <v>43</v>
      </c>
      <c r="MGI104" s="99" t="s">
        <v>40</v>
      </c>
      <c r="MGJ104" s="99"/>
      <c r="MGK104" s="99"/>
      <c r="MGL104" s="99">
        <v>6364</v>
      </c>
      <c r="MGM104" s="99">
        <v>0.1</v>
      </c>
      <c r="MGN104" s="106">
        <v>0.1</v>
      </c>
      <c r="MGO104" s="106">
        <v>0.25</v>
      </c>
      <c r="MGP104" s="106"/>
      <c r="MGQ104" s="107">
        <f t="shared" ref="MGQ104" si="2268">MGL104*(1+MGM104+MGN104+MGO104+MGP104)</f>
        <v>9227.8000000000011</v>
      </c>
      <c r="MGR104" s="114">
        <f t="shared" ref="MGR104" si="2269">ROUND(MGQ104,0)</f>
        <v>9228</v>
      </c>
      <c r="MGS104" s="99">
        <v>1</v>
      </c>
      <c r="MGT104" s="114">
        <f t="shared" ref="MGT104" si="2270">ROUND(MGR104*MGS104,0)</f>
        <v>9228</v>
      </c>
      <c r="MGU104" s="77">
        <f t="shared" ref="MGU104" si="2271">MGT104*MGK104</f>
        <v>0</v>
      </c>
      <c r="MGV104" s="132" t="s">
        <v>23</v>
      </c>
      <c r="MGW104" s="99" t="s">
        <v>142</v>
      </c>
      <c r="MGX104" s="99" t="s">
        <v>43</v>
      </c>
      <c r="MGY104" s="99" t="s">
        <v>40</v>
      </c>
      <c r="MGZ104" s="99"/>
      <c r="MHA104" s="99"/>
      <c r="MHB104" s="99">
        <v>6364</v>
      </c>
      <c r="MHC104" s="99">
        <v>0.1</v>
      </c>
      <c r="MHD104" s="106">
        <v>0.1</v>
      </c>
      <c r="MHE104" s="106">
        <v>0.25</v>
      </c>
      <c r="MHF104" s="106"/>
      <c r="MHG104" s="107">
        <f t="shared" ref="MHG104" si="2272">MHB104*(1+MHC104+MHD104+MHE104+MHF104)</f>
        <v>9227.8000000000011</v>
      </c>
      <c r="MHH104" s="114">
        <f t="shared" ref="MHH104" si="2273">ROUND(MHG104,0)</f>
        <v>9228</v>
      </c>
      <c r="MHI104" s="99">
        <v>1</v>
      </c>
      <c r="MHJ104" s="114">
        <f t="shared" ref="MHJ104" si="2274">ROUND(MHH104*MHI104,0)</f>
        <v>9228</v>
      </c>
      <c r="MHK104" s="77">
        <f t="shared" ref="MHK104" si="2275">MHJ104*MHA104</f>
        <v>0</v>
      </c>
      <c r="MHL104" s="132" t="s">
        <v>23</v>
      </c>
      <c r="MHM104" s="99" t="s">
        <v>142</v>
      </c>
      <c r="MHN104" s="99" t="s">
        <v>43</v>
      </c>
      <c r="MHO104" s="99" t="s">
        <v>40</v>
      </c>
      <c r="MHP104" s="99"/>
      <c r="MHQ104" s="99"/>
      <c r="MHR104" s="99">
        <v>6364</v>
      </c>
      <c r="MHS104" s="99">
        <v>0.1</v>
      </c>
      <c r="MHT104" s="106">
        <v>0.1</v>
      </c>
      <c r="MHU104" s="106">
        <v>0.25</v>
      </c>
      <c r="MHV104" s="106"/>
      <c r="MHW104" s="107">
        <f t="shared" ref="MHW104" si="2276">MHR104*(1+MHS104+MHT104+MHU104+MHV104)</f>
        <v>9227.8000000000011</v>
      </c>
      <c r="MHX104" s="114">
        <f t="shared" ref="MHX104" si="2277">ROUND(MHW104,0)</f>
        <v>9228</v>
      </c>
      <c r="MHY104" s="99">
        <v>1</v>
      </c>
      <c r="MHZ104" s="114">
        <f t="shared" ref="MHZ104" si="2278">ROUND(MHX104*MHY104,0)</f>
        <v>9228</v>
      </c>
      <c r="MIA104" s="77">
        <f t="shared" ref="MIA104" si="2279">MHZ104*MHQ104</f>
        <v>0</v>
      </c>
      <c r="MIB104" s="132" t="s">
        <v>23</v>
      </c>
      <c r="MIC104" s="99" t="s">
        <v>142</v>
      </c>
      <c r="MID104" s="99" t="s">
        <v>43</v>
      </c>
      <c r="MIE104" s="99" t="s">
        <v>40</v>
      </c>
      <c r="MIF104" s="99"/>
      <c r="MIG104" s="99"/>
      <c r="MIH104" s="99">
        <v>6364</v>
      </c>
      <c r="MII104" s="99">
        <v>0.1</v>
      </c>
      <c r="MIJ104" s="106">
        <v>0.1</v>
      </c>
      <c r="MIK104" s="106">
        <v>0.25</v>
      </c>
      <c r="MIL104" s="106"/>
      <c r="MIM104" s="107">
        <f t="shared" ref="MIM104" si="2280">MIH104*(1+MII104+MIJ104+MIK104+MIL104)</f>
        <v>9227.8000000000011</v>
      </c>
      <c r="MIN104" s="114">
        <f t="shared" ref="MIN104" si="2281">ROUND(MIM104,0)</f>
        <v>9228</v>
      </c>
      <c r="MIO104" s="99">
        <v>1</v>
      </c>
      <c r="MIP104" s="114">
        <f t="shared" ref="MIP104" si="2282">ROUND(MIN104*MIO104,0)</f>
        <v>9228</v>
      </c>
      <c r="MIQ104" s="77">
        <f t="shared" ref="MIQ104" si="2283">MIP104*MIG104</f>
        <v>0</v>
      </c>
      <c r="MIR104" s="132" t="s">
        <v>23</v>
      </c>
      <c r="MIS104" s="99" t="s">
        <v>142</v>
      </c>
      <c r="MIT104" s="99" t="s">
        <v>43</v>
      </c>
      <c r="MIU104" s="99" t="s">
        <v>40</v>
      </c>
      <c r="MIV104" s="99"/>
      <c r="MIW104" s="99"/>
      <c r="MIX104" s="99">
        <v>6364</v>
      </c>
      <c r="MIY104" s="99">
        <v>0.1</v>
      </c>
      <c r="MIZ104" s="106">
        <v>0.1</v>
      </c>
      <c r="MJA104" s="106">
        <v>0.25</v>
      </c>
      <c r="MJB104" s="106"/>
      <c r="MJC104" s="107">
        <f t="shared" ref="MJC104" si="2284">MIX104*(1+MIY104+MIZ104+MJA104+MJB104)</f>
        <v>9227.8000000000011</v>
      </c>
      <c r="MJD104" s="114">
        <f t="shared" ref="MJD104" si="2285">ROUND(MJC104,0)</f>
        <v>9228</v>
      </c>
      <c r="MJE104" s="99">
        <v>1</v>
      </c>
      <c r="MJF104" s="114">
        <f t="shared" ref="MJF104" si="2286">ROUND(MJD104*MJE104,0)</f>
        <v>9228</v>
      </c>
      <c r="MJG104" s="77">
        <f t="shared" ref="MJG104" si="2287">MJF104*MIW104</f>
        <v>0</v>
      </c>
      <c r="MJH104" s="132" t="s">
        <v>23</v>
      </c>
      <c r="MJI104" s="99" t="s">
        <v>142</v>
      </c>
      <c r="MJJ104" s="99" t="s">
        <v>43</v>
      </c>
      <c r="MJK104" s="99" t="s">
        <v>40</v>
      </c>
      <c r="MJL104" s="99"/>
      <c r="MJM104" s="99"/>
      <c r="MJN104" s="99">
        <v>6364</v>
      </c>
      <c r="MJO104" s="99">
        <v>0.1</v>
      </c>
      <c r="MJP104" s="106">
        <v>0.1</v>
      </c>
      <c r="MJQ104" s="106">
        <v>0.25</v>
      </c>
      <c r="MJR104" s="106"/>
      <c r="MJS104" s="107">
        <f t="shared" ref="MJS104" si="2288">MJN104*(1+MJO104+MJP104+MJQ104+MJR104)</f>
        <v>9227.8000000000011</v>
      </c>
      <c r="MJT104" s="114">
        <f t="shared" ref="MJT104" si="2289">ROUND(MJS104,0)</f>
        <v>9228</v>
      </c>
      <c r="MJU104" s="99">
        <v>1</v>
      </c>
      <c r="MJV104" s="114">
        <f t="shared" ref="MJV104" si="2290">ROUND(MJT104*MJU104,0)</f>
        <v>9228</v>
      </c>
      <c r="MJW104" s="77">
        <f t="shared" ref="MJW104" si="2291">MJV104*MJM104</f>
        <v>0</v>
      </c>
      <c r="MJX104" s="132" t="s">
        <v>23</v>
      </c>
      <c r="MJY104" s="99" t="s">
        <v>142</v>
      </c>
      <c r="MJZ104" s="99" t="s">
        <v>43</v>
      </c>
      <c r="MKA104" s="99" t="s">
        <v>40</v>
      </c>
      <c r="MKB104" s="99"/>
      <c r="MKC104" s="99"/>
      <c r="MKD104" s="99">
        <v>6364</v>
      </c>
      <c r="MKE104" s="99">
        <v>0.1</v>
      </c>
      <c r="MKF104" s="106">
        <v>0.1</v>
      </c>
      <c r="MKG104" s="106">
        <v>0.25</v>
      </c>
      <c r="MKH104" s="106"/>
      <c r="MKI104" s="107">
        <f t="shared" ref="MKI104" si="2292">MKD104*(1+MKE104+MKF104+MKG104+MKH104)</f>
        <v>9227.8000000000011</v>
      </c>
      <c r="MKJ104" s="114">
        <f t="shared" ref="MKJ104" si="2293">ROUND(MKI104,0)</f>
        <v>9228</v>
      </c>
      <c r="MKK104" s="99">
        <v>1</v>
      </c>
      <c r="MKL104" s="114">
        <f t="shared" ref="MKL104" si="2294">ROUND(MKJ104*MKK104,0)</f>
        <v>9228</v>
      </c>
      <c r="MKM104" s="77">
        <f t="shared" ref="MKM104" si="2295">MKL104*MKC104</f>
        <v>0</v>
      </c>
      <c r="MKN104" s="132" t="s">
        <v>23</v>
      </c>
      <c r="MKO104" s="99" t="s">
        <v>142</v>
      </c>
      <c r="MKP104" s="99" t="s">
        <v>43</v>
      </c>
      <c r="MKQ104" s="99" t="s">
        <v>40</v>
      </c>
      <c r="MKR104" s="99"/>
      <c r="MKS104" s="99"/>
      <c r="MKT104" s="99">
        <v>6364</v>
      </c>
      <c r="MKU104" s="99">
        <v>0.1</v>
      </c>
      <c r="MKV104" s="106">
        <v>0.1</v>
      </c>
      <c r="MKW104" s="106">
        <v>0.25</v>
      </c>
      <c r="MKX104" s="106"/>
      <c r="MKY104" s="107">
        <f t="shared" ref="MKY104" si="2296">MKT104*(1+MKU104+MKV104+MKW104+MKX104)</f>
        <v>9227.8000000000011</v>
      </c>
      <c r="MKZ104" s="114">
        <f t="shared" ref="MKZ104" si="2297">ROUND(MKY104,0)</f>
        <v>9228</v>
      </c>
      <c r="MLA104" s="99">
        <v>1</v>
      </c>
      <c r="MLB104" s="114">
        <f t="shared" ref="MLB104" si="2298">ROUND(MKZ104*MLA104,0)</f>
        <v>9228</v>
      </c>
      <c r="MLC104" s="77">
        <f t="shared" ref="MLC104" si="2299">MLB104*MKS104</f>
        <v>0</v>
      </c>
      <c r="MLD104" s="132" t="s">
        <v>23</v>
      </c>
      <c r="MLE104" s="99" t="s">
        <v>142</v>
      </c>
      <c r="MLF104" s="99" t="s">
        <v>43</v>
      </c>
      <c r="MLG104" s="99" t="s">
        <v>40</v>
      </c>
      <c r="MLH104" s="99"/>
      <c r="MLI104" s="99"/>
      <c r="MLJ104" s="99">
        <v>6364</v>
      </c>
      <c r="MLK104" s="99">
        <v>0.1</v>
      </c>
      <c r="MLL104" s="106">
        <v>0.1</v>
      </c>
      <c r="MLM104" s="106">
        <v>0.25</v>
      </c>
      <c r="MLN104" s="106"/>
      <c r="MLO104" s="107">
        <f t="shared" ref="MLO104" si="2300">MLJ104*(1+MLK104+MLL104+MLM104+MLN104)</f>
        <v>9227.8000000000011</v>
      </c>
      <c r="MLP104" s="114">
        <f t="shared" ref="MLP104" si="2301">ROUND(MLO104,0)</f>
        <v>9228</v>
      </c>
      <c r="MLQ104" s="99">
        <v>1</v>
      </c>
      <c r="MLR104" s="114">
        <f t="shared" ref="MLR104" si="2302">ROUND(MLP104*MLQ104,0)</f>
        <v>9228</v>
      </c>
      <c r="MLS104" s="77">
        <f t="shared" ref="MLS104" si="2303">MLR104*MLI104</f>
        <v>0</v>
      </c>
      <c r="MLT104" s="132" t="s">
        <v>23</v>
      </c>
      <c r="MLU104" s="99" t="s">
        <v>142</v>
      </c>
      <c r="MLV104" s="99" t="s">
        <v>43</v>
      </c>
      <c r="MLW104" s="99" t="s">
        <v>40</v>
      </c>
      <c r="MLX104" s="99"/>
      <c r="MLY104" s="99"/>
      <c r="MLZ104" s="99">
        <v>6364</v>
      </c>
      <c r="MMA104" s="99">
        <v>0.1</v>
      </c>
      <c r="MMB104" s="106">
        <v>0.1</v>
      </c>
      <c r="MMC104" s="106">
        <v>0.25</v>
      </c>
      <c r="MMD104" s="106"/>
      <c r="MME104" s="107">
        <f t="shared" ref="MME104" si="2304">MLZ104*(1+MMA104+MMB104+MMC104+MMD104)</f>
        <v>9227.8000000000011</v>
      </c>
      <c r="MMF104" s="114">
        <f t="shared" ref="MMF104" si="2305">ROUND(MME104,0)</f>
        <v>9228</v>
      </c>
      <c r="MMG104" s="99">
        <v>1</v>
      </c>
      <c r="MMH104" s="114">
        <f t="shared" ref="MMH104" si="2306">ROUND(MMF104*MMG104,0)</f>
        <v>9228</v>
      </c>
      <c r="MMI104" s="77">
        <f t="shared" ref="MMI104" si="2307">MMH104*MLY104</f>
        <v>0</v>
      </c>
      <c r="MMJ104" s="132" t="s">
        <v>23</v>
      </c>
      <c r="MMK104" s="99" t="s">
        <v>142</v>
      </c>
      <c r="MML104" s="99" t="s">
        <v>43</v>
      </c>
      <c r="MMM104" s="99" t="s">
        <v>40</v>
      </c>
      <c r="MMN104" s="99"/>
      <c r="MMO104" s="99"/>
      <c r="MMP104" s="99">
        <v>6364</v>
      </c>
      <c r="MMQ104" s="99">
        <v>0.1</v>
      </c>
      <c r="MMR104" s="106">
        <v>0.1</v>
      </c>
      <c r="MMS104" s="106">
        <v>0.25</v>
      </c>
      <c r="MMT104" s="106"/>
      <c r="MMU104" s="107">
        <f t="shared" ref="MMU104" si="2308">MMP104*(1+MMQ104+MMR104+MMS104+MMT104)</f>
        <v>9227.8000000000011</v>
      </c>
      <c r="MMV104" s="114">
        <f t="shared" ref="MMV104" si="2309">ROUND(MMU104,0)</f>
        <v>9228</v>
      </c>
      <c r="MMW104" s="99">
        <v>1</v>
      </c>
      <c r="MMX104" s="114">
        <f t="shared" ref="MMX104" si="2310">ROUND(MMV104*MMW104,0)</f>
        <v>9228</v>
      </c>
      <c r="MMY104" s="77">
        <f t="shared" ref="MMY104" si="2311">MMX104*MMO104</f>
        <v>0</v>
      </c>
      <c r="MMZ104" s="132" t="s">
        <v>23</v>
      </c>
      <c r="MNA104" s="99" t="s">
        <v>142</v>
      </c>
      <c r="MNB104" s="99" t="s">
        <v>43</v>
      </c>
      <c r="MNC104" s="99" t="s">
        <v>40</v>
      </c>
      <c r="MND104" s="99"/>
      <c r="MNE104" s="99"/>
      <c r="MNF104" s="99">
        <v>6364</v>
      </c>
      <c r="MNG104" s="99">
        <v>0.1</v>
      </c>
      <c r="MNH104" s="106">
        <v>0.1</v>
      </c>
      <c r="MNI104" s="106">
        <v>0.25</v>
      </c>
      <c r="MNJ104" s="106"/>
      <c r="MNK104" s="107">
        <f t="shared" ref="MNK104" si="2312">MNF104*(1+MNG104+MNH104+MNI104+MNJ104)</f>
        <v>9227.8000000000011</v>
      </c>
      <c r="MNL104" s="114">
        <f t="shared" ref="MNL104" si="2313">ROUND(MNK104,0)</f>
        <v>9228</v>
      </c>
      <c r="MNM104" s="99">
        <v>1</v>
      </c>
      <c r="MNN104" s="114">
        <f t="shared" ref="MNN104" si="2314">ROUND(MNL104*MNM104,0)</f>
        <v>9228</v>
      </c>
      <c r="MNO104" s="77">
        <f t="shared" ref="MNO104" si="2315">MNN104*MNE104</f>
        <v>0</v>
      </c>
      <c r="MNP104" s="132" t="s">
        <v>23</v>
      </c>
      <c r="MNQ104" s="99" t="s">
        <v>142</v>
      </c>
      <c r="MNR104" s="99" t="s">
        <v>43</v>
      </c>
      <c r="MNS104" s="99" t="s">
        <v>40</v>
      </c>
      <c r="MNT104" s="99"/>
      <c r="MNU104" s="99"/>
      <c r="MNV104" s="99">
        <v>6364</v>
      </c>
      <c r="MNW104" s="99">
        <v>0.1</v>
      </c>
      <c r="MNX104" s="106">
        <v>0.1</v>
      </c>
      <c r="MNY104" s="106">
        <v>0.25</v>
      </c>
      <c r="MNZ104" s="106"/>
      <c r="MOA104" s="107">
        <f t="shared" ref="MOA104" si="2316">MNV104*(1+MNW104+MNX104+MNY104+MNZ104)</f>
        <v>9227.8000000000011</v>
      </c>
      <c r="MOB104" s="114">
        <f t="shared" ref="MOB104" si="2317">ROUND(MOA104,0)</f>
        <v>9228</v>
      </c>
      <c r="MOC104" s="99">
        <v>1</v>
      </c>
      <c r="MOD104" s="114">
        <f t="shared" ref="MOD104" si="2318">ROUND(MOB104*MOC104,0)</f>
        <v>9228</v>
      </c>
      <c r="MOE104" s="77">
        <f t="shared" ref="MOE104" si="2319">MOD104*MNU104</f>
        <v>0</v>
      </c>
      <c r="MOF104" s="132" t="s">
        <v>23</v>
      </c>
      <c r="MOG104" s="99" t="s">
        <v>142</v>
      </c>
      <c r="MOH104" s="99" t="s">
        <v>43</v>
      </c>
      <c r="MOI104" s="99" t="s">
        <v>40</v>
      </c>
      <c r="MOJ104" s="99"/>
      <c r="MOK104" s="99"/>
      <c r="MOL104" s="99">
        <v>6364</v>
      </c>
      <c r="MOM104" s="99">
        <v>0.1</v>
      </c>
      <c r="MON104" s="106">
        <v>0.1</v>
      </c>
      <c r="MOO104" s="106">
        <v>0.25</v>
      </c>
      <c r="MOP104" s="106"/>
      <c r="MOQ104" s="107">
        <f t="shared" ref="MOQ104" si="2320">MOL104*(1+MOM104+MON104+MOO104+MOP104)</f>
        <v>9227.8000000000011</v>
      </c>
      <c r="MOR104" s="114">
        <f t="shared" ref="MOR104" si="2321">ROUND(MOQ104,0)</f>
        <v>9228</v>
      </c>
      <c r="MOS104" s="99">
        <v>1</v>
      </c>
      <c r="MOT104" s="114">
        <f t="shared" ref="MOT104" si="2322">ROUND(MOR104*MOS104,0)</f>
        <v>9228</v>
      </c>
      <c r="MOU104" s="77">
        <f t="shared" ref="MOU104" si="2323">MOT104*MOK104</f>
        <v>0</v>
      </c>
      <c r="MOV104" s="132" t="s">
        <v>23</v>
      </c>
      <c r="MOW104" s="99" t="s">
        <v>142</v>
      </c>
      <c r="MOX104" s="99" t="s">
        <v>43</v>
      </c>
      <c r="MOY104" s="99" t="s">
        <v>40</v>
      </c>
      <c r="MOZ104" s="99"/>
      <c r="MPA104" s="99"/>
      <c r="MPB104" s="99">
        <v>6364</v>
      </c>
      <c r="MPC104" s="99">
        <v>0.1</v>
      </c>
      <c r="MPD104" s="106">
        <v>0.1</v>
      </c>
      <c r="MPE104" s="106">
        <v>0.25</v>
      </c>
      <c r="MPF104" s="106"/>
      <c r="MPG104" s="107">
        <f t="shared" ref="MPG104" si="2324">MPB104*(1+MPC104+MPD104+MPE104+MPF104)</f>
        <v>9227.8000000000011</v>
      </c>
      <c r="MPH104" s="114">
        <f t="shared" ref="MPH104" si="2325">ROUND(MPG104,0)</f>
        <v>9228</v>
      </c>
      <c r="MPI104" s="99">
        <v>1</v>
      </c>
      <c r="MPJ104" s="114">
        <f t="shared" ref="MPJ104" si="2326">ROUND(MPH104*MPI104,0)</f>
        <v>9228</v>
      </c>
      <c r="MPK104" s="77">
        <f t="shared" ref="MPK104" si="2327">MPJ104*MPA104</f>
        <v>0</v>
      </c>
      <c r="MPL104" s="132" t="s">
        <v>23</v>
      </c>
      <c r="MPM104" s="99" t="s">
        <v>142</v>
      </c>
      <c r="MPN104" s="99" t="s">
        <v>43</v>
      </c>
      <c r="MPO104" s="99" t="s">
        <v>40</v>
      </c>
      <c r="MPP104" s="99"/>
      <c r="MPQ104" s="99"/>
      <c r="MPR104" s="99">
        <v>6364</v>
      </c>
      <c r="MPS104" s="99">
        <v>0.1</v>
      </c>
      <c r="MPT104" s="106">
        <v>0.1</v>
      </c>
      <c r="MPU104" s="106">
        <v>0.25</v>
      </c>
      <c r="MPV104" s="106"/>
      <c r="MPW104" s="107">
        <f t="shared" ref="MPW104" si="2328">MPR104*(1+MPS104+MPT104+MPU104+MPV104)</f>
        <v>9227.8000000000011</v>
      </c>
      <c r="MPX104" s="114">
        <f t="shared" ref="MPX104" si="2329">ROUND(MPW104,0)</f>
        <v>9228</v>
      </c>
      <c r="MPY104" s="99">
        <v>1</v>
      </c>
      <c r="MPZ104" s="114">
        <f t="shared" ref="MPZ104" si="2330">ROUND(MPX104*MPY104,0)</f>
        <v>9228</v>
      </c>
      <c r="MQA104" s="77">
        <f t="shared" ref="MQA104" si="2331">MPZ104*MPQ104</f>
        <v>0</v>
      </c>
      <c r="MQB104" s="132" t="s">
        <v>23</v>
      </c>
      <c r="MQC104" s="99" t="s">
        <v>142</v>
      </c>
      <c r="MQD104" s="99" t="s">
        <v>43</v>
      </c>
      <c r="MQE104" s="99" t="s">
        <v>40</v>
      </c>
      <c r="MQF104" s="99"/>
      <c r="MQG104" s="99"/>
      <c r="MQH104" s="99">
        <v>6364</v>
      </c>
      <c r="MQI104" s="99">
        <v>0.1</v>
      </c>
      <c r="MQJ104" s="106">
        <v>0.1</v>
      </c>
      <c r="MQK104" s="106">
        <v>0.25</v>
      </c>
      <c r="MQL104" s="106"/>
      <c r="MQM104" s="107">
        <f t="shared" ref="MQM104" si="2332">MQH104*(1+MQI104+MQJ104+MQK104+MQL104)</f>
        <v>9227.8000000000011</v>
      </c>
      <c r="MQN104" s="114">
        <f t="shared" ref="MQN104" si="2333">ROUND(MQM104,0)</f>
        <v>9228</v>
      </c>
      <c r="MQO104" s="99">
        <v>1</v>
      </c>
      <c r="MQP104" s="114">
        <f t="shared" ref="MQP104" si="2334">ROUND(MQN104*MQO104,0)</f>
        <v>9228</v>
      </c>
      <c r="MQQ104" s="77">
        <f t="shared" ref="MQQ104" si="2335">MQP104*MQG104</f>
        <v>0</v>
      </c>
      <c r="MQR104" s="132" t="s">
        <v>23</v>
      </c>
      <c r="MQS104" s="99" t="s">
        <v>142</v>
      </c>
      <c r="MQT104" s="99" t="s">
        <v>43</v>
      </c>
      <c r="MQU104" s="99" t="s">
        <v>40</v>
      </c>
      <c r="MQV104" s="99"/>
      <c r="MQW104" s="99"/>
      <c r="MQX104" s="99">
        <v>6364</v>
      </c>
      <c r="MQY104" s="99">
        <v>0.1</v>
      </c>
      <c r="MQZ104" s="106">
        <v>0.1</v>
      </c>
      <c r="MRA104" s="106">
        <v>0.25</v>
      </c>
      <c r="MRB104" s="106"/>
      <c r="MRC104" s="107">
        <f t="shared" ref="MRC104" si="2336">MQX104*(1+MQY104+MQZ104+MRA104+MRB104)</f>
        <v>9227.8000000000011</v>
      </c>
      <c r="MRD104" s="114">
        <f t="shared" ref="MRD104" si="2337">ROUND(MRC104,0)</f>
        <v>9228</v>
      </c>
      <c r="MRE104" s="99">
        <v>1</v>
      </c>
      <c r="MRF104" s="114">
        <f t="shared" ref="MRF104" si="2338">ROUND(MRD104*MRE104,0)</f>
        <v>9228</v>
      </c>
      <c r="MRG104" s="77">
        <f t="shared" ref="MRG104" si="2339">MRF104*MQW104</f>
        <v>0</v>
      </c>
      <c r="MRH104" s="132" t="s">
        <v>23</v>
      </c>
      <c r="MRI104" s="99" t="s">
        <v>142</v>
      </c>
      <c r="MRJ104" s="99" t="s">
        <v>43</v>
      </c>
      <c r="MRK104" s="99" t="s">
        <v>40</v>
      </c>
      <c r="MRL104" s="99"/>
      <c r="MRM104" s="99"/>
      <c r="MRN104" s="99">
        <v>6364</v>
      </c>
      <c r="MRO104" s="99">
        <v>0.1</v>
      </c>
      <c r="MRP104" s="106">
        <v>0.1</v>
      </c>
      <c r="MRQ104" s="106">
        <v>0.25</v>
      </c>
      <c r="MRR104" s="106"/>
      <c r="MRS104" s="107">
        <f t="shared" ref="MRS104" si="2340">MRN104*(1+MRO104+MRP104+MRQ104+MRR104)</f>
        <v>9227.8000000000011</v>
      </c>
      <c r="MRT104" s="114">
        <f t="shared" ref="MRT104" si="2341">ROUND(MRS104,0)</f>
        <v>9228</v>
      </c>
      <c r="MRU104" s="99">
        <v>1</v>
      </c>
      <c r="MRV104" s="114">
        <f t="shared" ref="MRV104" si="2342">ROUND(MRT104*MRU104,0)</f>
        <v>9228</v>
      </c>
      <c r="MRW104" s="77">
        <f t="shared" ref="MRW104" si="2343">MRV104*MRM104</f>
        <v>0</v>
      </c>
      <c r="MRX104" s="132" t="s">
        <v>23</v>
      </c>
      <c r="MRY104" s="99" t="s">
        <v>142</v>
      </c>
      <c r="MRZ104" s="99" t="s">
        <v>43</v>
      </c>
      <c r="MSA104" s="99" t="s">
        <v>40</v>
      </c>
      <c r="MSB104" s="99"/>
      <c r="MSC104" s="99"/>
      <c r="MSD104" s="99">
        <v>6364</v>
      </c>
      <c r="MSE104" s="99">
        <v>0.1</v>
      </c>
      <c r="MSF104" s="106">
        <v>0.1</v>
      </c>
      <c r="MSG104" s="106">
        <v>0.25</v>
      </c>
      <c r="MSH104" s="106"/>
      <c r="MSI104" s="107">
        <f t="shared" ref="MSI104" si="2344">MSD104*(1+MSE104+MSF104+MSG104+MSH104)</f>
        <v>9227.8000000000011</v>
      </c>
      <c r="MSJ104" s="114">
        <f t="shared" ref="MSJ104" si="2345">ROUND(MSI104,0)</f>
        <v>9228</v>
      </c>
      <c r="MSK104" s="99">
        <v>1</v>
      </c>
      <c r="MSL104" s="114">
        <f t="shared" ref="MSL104" si="2346">ROUND(MSJ104*MSK104,0)</f>
        <v>9228</v>
      </c>
      <c r="MSM104" s="77">
        <f t="shared" ref="MSM104" si="2347">MSL104*MSC104</f>
        <v>0</v>
      </c>
      <c r="MSN104" s="132" t="s">
        <v>23</v>
      </c>
      <c r="MSO104" s="99" t="s">
        <v>142</v>
      </c>
      <c r="MSP104" s="99" t="s">
        <v>43</v>
      </c>
      <c r="MSQ104" s="99" t="s">
        <v>40</v>
      </c>
      <c r="MSR104" s="99"/>
      <c r="MSS104" s="99"/>
      <c r="MST104" s="99">
        <v>6364</v>
      </c>
      <c r="MSU104" s="99">
        <v>0.1</v>
      </c>
      <c r="MSV104" s="106">
        <v>0.1</v>
      </c>
      <c r="MSW104" s="106">
        <v>0.25</v>
      </c>
      <c r="MSX104" s="106"/>
      <c r="MSY104" s="107">
        <f t="shared" ref="MSY104" si="2348">MST104*(1+MSU104+MSV104+MSW104+MSX104)</f>
        <v>9227.8000000000011</v>
      </c>
      <c r="MSZ104" s="114">
        <f t="shared" ref="MSZ104" si="2349">ROUND(MSY104,0)</f>
        <v>9228</v>
      </c>
      <c r="MTA104" s="99">
        <v>1</v>
      </c>
      <c r="MTB104" s="114">
        <f t="shared" ref="MTB104" si="2350">ROUND(MSZ104*MTA104,0)</f>
        <v>9228</v>
      </c>
      <c r="MTC104" s="77">
        <f t="shared" ref="MTC104" si="2351">MTB104*MSS104</f>
        <v>0</v>
      </c>
      <c r="MTD104" s="132" t="s">
        <v>23</v>
      </c>
      <c r="MTE104" s="99" t="s">
        <v>142</v>
      </c>
      <c r="MTF104" s="99" t="s">
        <v>43</v>
      </c>
      <c r="MTG104" s="99" t="s">
        <v>40</v>
      </c>
      <c r="MTH104" s="99"/>
      <c r="MTI104" s="99"/>
      <c r="MTJ104" s="99">
        <v>6364</v>
      </c>
      <c r="MTK104" s="99">
        <v>0.1</v>
      </c>
      <c r="MTL104" s="106">
        <v>0.1</v>
      </c>
      <c r="MTM104" s="106">
        <v>0.25</v>
      </c>
      <c r="MTN104" s="106"/>
      <c r="MTO104" s="107">
        <f t="shared" ref="MTO104" si="2352">MTJ104*(1+MTK104+MTL104+MTM104+MTN104)</f>
        <v>9227.8000000000011</v>
      </c>
      <c r="MTP104" s="114">
        <f t="shared" ref="MTP104" si="2353">ROUND(MTO104,0)</f>
        <v>9228</v>
      </c>
      <c r="MTQ104" s="99">
        <v>1</v>
      </c>
      <c r="MTR104" s="114">
        <f t="shared" ref="MTR104" si="2354">ROUND(MTP104*MTQ104,0)</f>
        <v>9228</v>
      </c>
      <c r="MTS104" s="77">
        <f t="shared" ref="MTS104" si="2355">MTR104*MTI104</f>
        <v>0</v>
      </c>
      <c r="MTT104" s="132" t="s">
        <v>23</v>
      </c>
      <c r="MTU104" s="99" t="s">
        <v>142</v>
      </c>
      <c r="MTV104" s="99" t="s">
        <v>43</v>
      </c>
      <c r="MTW104" s="99" t="s">
        <v>40</v>
      </c>
      <c r="MTX104" s="99"/>
      <c r="MTY104" s="99"/>
      <c r="MTZ104" s="99">
        <v>6364</v>
      </c>
      <c r="MUA104" s="99">
        <v>0.1</v>
      </c>
      <c r="MUB104" s="106">
        <v>0.1</v>
      </c>
      <c r="MUC104" s="106">
        <v>0.25</v>
      </c>
      <c r="MUD104" s="106"/>
      <c r="MUE104" s="107">
        <f t="shared" ref="MUE104" si="2356">MTZ104*(1+MUA104+MUB104+MUC104+MUD104)</f>
        <v>9227.8000000000011</v>
      </c>
      <c r="MUF104" s="114">
        <f t="shared" ref="MUF104" si="2357">ROUND(MUE104,0)</f>
        <v>9228</v>
      </c>
      <c r="MUG104" s="99">
        <v>1</v>
      </c>
      <c r="MUH104" s="114">
        <f t="shared" ref="MUH104" si="2358">ROUND(MUF104*MUG104,0)</f>
        <v>9228</v>
      </c>
      <c r="MUI104" s="77">
        <f t="shared" ref="MUI104" si="2359">MUH104*MTY104</f>
        <v>0</v>
      </c>
      <c r="MUJ104" s="132" t="s">
        <v>23</v>
      </c>
      <c r="MUK104" s="99" t="s">
        <v>142</v>
      </c>
      <c r="MUL104" s="99" t="s">
        <v>43</v>
      </c>
      <c r="MUM104" s="99" t="s">
        <v>40</v>
      </c>
      <c r="MUN104" s="99"/>
      <c r="MUO104" s="99"/>
      <c r="MUP104" s="99">
        <v>6364</v>
      </c>
      <c r="MUQ104" s="99">
        <v>0.1</v>
      </c>
      <c r="MUR104" s="106">
        <v>0.1</v>
      </c>
      <c r="MUS104" s="106">
        <v>0.25</v>
      </c>
      <c r="MUT104" s="106"/>
      <c r="MUU104" s="107">
        <f t="shared" ref="MUU104" si="2360">MUP104*(1+MUQ104+MUR104+MUS104+MUT104)</f>
        <v>9227.8000000000011</v>
      </c>
      <c r="MUV104" s="114">
        <f t="shared" ref="MUV104" si="2361">ROUND(MUU104,0)</f>
        <v>9228</v>
      </c>
      <c r="MUW104" s="99">
        <v>1</v>
      </c>
      <c r="MUX104" s="114">
        <f t="shared" ref="MUX104" si="2362">ROUND(MUV104*MUW104,0)</f>
        <v>9228</v>
      </c>
      <c r="MUY104" s="77">
        <f t="shared" ref="MUY104" si="2363">MUX104*MUO104</f>
        <v>0</v>
      </c>
      <c r="MUZ104" s="132" t="s">
        <v>23</v>
      </c>
      <c r="MVA104" s="99" t="s">
        <v>142</v>
      </c>
      <c r="MVB104" s="99" t="s">
        <v>43</v>
      </c>
      <c r="MVC104" s="99" t="s">
        <v>40</v>
      </c>
      <c r="MVD104" s="99"/>
      <c r="MVE104" s="99"/>
      <c r="MVF104" s="99">
        <v>6364</v>
      </c>
      <c r="MVG104" s="99">
        <v>0.1</v>
      </c>
      <c r="MVH104" s="106">
        <v>0.1</v>
      </c>
      <c r="MVI104" s="106">
        <v>0.25</v>
      </c>
      <c r="MVJ104" s="106"/>
      <c r="MVK104" s="107">
        <f t="shared" ref="MVK104" si="2364">MVF104*(1+MVG104+MVH104+MVI104+MVJ104)</f>
        <v>9227.8000000000011</v>
      </c>
      <c r="MVL104" s="114">
        <f t="shared" ref="MVL104" si="2365">ROUND(MVK104,0)</f>
        <v>9228</v>
      </c>
      <c r="MVM104" s="99">
        <v>1</v>
      </c>
      <c r="MVN104" s="114">
        <f t="shared" ref="MVN104" si="2366">ROUND(MVL104*MVM104,0)</f>
        <v>9228</v>
      </c>
      <c r="MVO104" s="77">
        <f t="shared" ref="MVO104" si="2367">MVN104*MVE104</f>
        <v>0</v>
      </c>
      <c r="MVP104" s="132" t="s">
        <v>23</v>
      </c>
      <c r="MVQ104" s="99" t="s">
        <v>142</v>
      </c>
      <c r="MVR104" s="99" t="s">
        <v>43</v>
      </c>
      <c r="MVS104" s="99" t="s">
        <v>40</v>
      </c>
      <c r="MVT104" s="99"/>
      <c r="MVU104" s="99"/>
      <c r="MVV104" s="99">
        <v>6364</v>
      </c>
      <c r="MVW104" s="99">
        <v>0.1</v>
      </c>
      <c r="MVX104" s="106">
        <v>0.1</v>
      </c>
      <c r="MVY104" s="106">
        <v>0.25</v>
      </c>
      <c r="MVZ104" s="106"/>
      <c r="MWA104" s="107">
        <f t="shared" ref="MWA104" si="2368">MVV104*(1+MVW104+MVX104+MVY104+MVZ104)</f>
        <v>9227.8000000000011</v>
      </c>
      <c r="MWB104" s="114">
        <f t="shared" ref="MWB104" si="2369">ROUND(MWA104,0)</f>
        <v>9228</v>
      </c>
      <c r="MWC104" s="99">
        <v>1</v>
      </c>
      <c r="MWD104" s="114">
        <f t="shared" ref="MWD104" si="2370">ROUND(MWB104*MWC104,0)</f>
        <v>9228</v>
      </c>
      <c r="MWE104" s="77">
        <f t="shared" ref="MWE104" si="2371">MWD104*MVU104</f>
        <v>0</v>
      </c>
      <c r="MWF104" s="132" t="s">
        <v>23</v>
      </c>
      <c r="MWG104" s="99" t="s">
        <v>142</v>
      </c>
      <c r="MWH104" s="99" t="s">
        <v>43</v>
      </c>
      <c r="MWI104" s="99" t="s">
        <v>40</v>
      </c>
      <c r="MWJ104" s="99"/>
      <c r="MWK104" s="99"/>
      <c r="MWL104" s="99">
        <v>6364</v>
      </c>
      <c r="MWM104" s="99">
        <v>0.1</v>
      </c>
      <c r="MWN104" s="106">
        <v>0.1</v>
      </c>
      <c r="MWO104" s="106">
        <v>0.25</v>
      </c>
      <c r="MWP104" s="106"/>
      <c r="MWQ104" s="107">
        <f t="shared" ref="MWQ104" si="2372">MWL104*(1+MWM104+MWN104+MWO104+MWP104)</f>
        <v>9227.8000000000011</v>
      </c>
      <c r="MWR104" s="114">
        <f t="shared" ref="MWR104" si="2373">ROUND(MWQ104,0)</f>
        <v>9228</v>
      </c>
      <c r="MWS104" s="99">
        <v>1</v>
      </c>
      <c r="MWT104" s="114">
        <f t="shared" ref="MWT104" si="2374">ROUND(MWR104*MWS104,0)</f>
        <v>9228</v>
      </c>
      <c r="MWU104" s="77">
        <f t="shared" ref="MWU104" si="2375">MWT104*MWK104</f>
        <v>0</v>
      </c>
      <c r="MWV104" s="132" t="s">
        <v>23</v>
      </c>
      <c r="MWW104" s="99" t="s">
        <v>142</v>
      </c>
      <c r="MWX104" s="99" t="s">
        <v>43</v>
      </c>
      <c r="MWY104" s="99" t="s">
        <v>40</v>
      </c>
      <c r="MWZ104" s="99"/>
      <c r="MXA104" s="99"/>
      <c r="MXB104" s="99">
        <v>6364</v>
      </c>
      <c r="MXC104" s="99">
        <v>0.1</v>
      </c>
      <c r="MXD104" s="106">
        <v>0.1</v>
      </c>
      <c r="MXE104" s="106">
        <v>0.25</v>
      </c>
      <c r="MXF104" s="106"/>
      <c r="MXG104" s="107">
        <f t="shared" ref="MXG104" si="2376">MXB104*(1+MXC104+MXD104+MXE104+MXF104)</f>
        <v>9227.8000000000011</v>
      </c>
      <c r="MXH104" s="114">
        <f t="shared" ref="MXH104" si="2377">ROUND(MXG104,0)</f>
        <v>9228</v>
      </c>
      <c r="MXI104" s="99">
        <v>1</v>
      </c>
      <c r="MXJ104" s="114">
        <f t="shared" ref="MXJ104" si="2378">ROUND(MXH104*MXI104,0)</f>
        <v>9228</v>
      </c>
      <c r="MXK104" s="77">
        <f t="shared" ref="MXK104" si="2379">MXJ104*MXA104</f>
        <v>0</v>
      </c>
      <c r="MXL104" s="132" t="s">
        <v>23</v>
      </c>
      <c r="MXM104" s="99" t="s">
        <v>142</v>
      </c>
      <c r="MXN104" s="99" t="s">
        <v>43</v>
      </c>
      <c r="MXO104" s="99" t="s">
        <v>40</v>
      </c>
      <c r="MXP104" s="99"/>
      <c r="MXQ104" s="99"/>
      <c r="MXR104" s="99">
        <v>6364</v>
      </c>
      <c r="MXS104" s="99">
        <v>0.1</v>
      </c>
      <c r="MXT104" s="106">
        <v>0.1</v>
      </c>
      <c r="MXU104" s="106">
        <v>0.25</v>
      </c>
      <c r="MXV104" s="106"/>
      <c r="MXW104" s="107">
        <f t="shared" ref="MXW104" si="2380">MXR104*(1+MXS104+MXT104+MXU104+MXV104)</f>
        <v>9227.8000000000011</v>
      </c>
      <c r="MXX104" s="114">
        <f t="shared" ref="MXX104" si="2381">ROUND(MXW104,0)</f>
        <v>9228</v>
      </c>
      <c r="MXY104" s="99">
        <v>1</v>
      </c>
      <c r="MXZ104" s="114">
        <f t="shared" ref="MXZ104" si="2382">ROUND(MXX104*MXY104,0)</f>
        <v>9228</v>
      </c>
      <c r="MYA104" s="77">
        <f t="shared" ref="MYA104" si="2383">MXZ104*MXQ104</f>
        <v>0</v>
      </c>
      <c r="MYB104" s="132" t="s">
        <v>23</v>
      </c>
      <c r="MYC104" s="99" t="s">
        <v>142</v>
      </c>
      <c r="MYD104" s="99" t="s">
        <v>43</v>
      </c>
      <c r="MYE104" s="99" t="s">
        <v>40</v>
      </c>
      <c r="MYF104" s="99"/>
      <c r="MYG104" s="99"/>
      <c r="MYH104" s="99">
        <v>6364</v>
      </c>
      <c r="MYI104" s="99">
        <v>0.1</v>
      </c>
      <c r="MYJ104" s="106">
        <v>0.1</v>
      </c>
      <c r="MYK104" s="106">
        <v>0.25</v>
      </c>
      <c r="MYL104" s="106"/>
      <c r="MYM104" s="107">
        <f t="shared" ref="MYM104" si="2384">MYH104*(1+MYI104+MYJ104+MYK104+MYL104)</f>
        <v>9227.8000000000011</v>
      </c>
      <c r="MYN104" s="114">
        <f t="shared" ref="MYN104" si="2385">ROUND(MYM104,0)</f>
        <v>9228</v>
      </c>
      <c r="MYO104" s="99">
        <v>1</v>
      </c>
      <c r="MYP104" s="114">
        <f t="shared" ref="MYP104" si="2386">ROUND(MYN104*MYO104,0)</f>
        <v>9228</v>
      </c>
      <c r="MYQ104" s="77">
        <f t="shared" ref="MYQ104" si="2387">MYP104*MYG104</f>
        <v>0</v>
      </c>
      <c r="MYR104" s="132" t="s">
        <v>23</v>
      </c>
      <c r="MYS104" s="99" t="s">
        <v>142</v>
      </c>
      <c r="MYT104" s="99" t="s">
        <v>43</v>
      </c>
      <c r="MYU104" s="99" t="s">
        <v>40</v>
      </c>
      <c r="MYV104" s="99"/>
      <c r="MYW104" s="99"/>
      <c r="MYX104" s="99">
        <v>6364</v>
      </c>
      <c r="MYY104" s="99">
        <v>0.1</v>
      </c>
      <c r="MYZ104" s="106">
        <v>0.1</v>
      </c>
      <c r="MZA104" s="106">
        <v>0.25</v>
      </c>
      <c r="MZB104" s="106"/>
      <c r="MZC104" s="107">
        <f t="shared" ref="MZC104" si="2388">MYX104*(1+MYY104+MYZ104+MZA104+MZB104)</f>
        <v>9227.8000000000011</v>
      </c>
      <c r="MZD104" s="114">
        <f t="shared" ref="MZD104" si="2389">ROUND(MZC104,0)</f>
        <v>9228</v>
      </c>
      <c r="MZE104" s="99">
        <v>1</v>
      </c>
      <c r="MZF104" s="114">
        <f t="shared" ref="MZF104" si="2390">ROUND(MZD104*MZE104,0)</f>
        <v>9228</v>
      </c>
      <c r="MZG104" s="77">
        <f t="shared" ref="MZG104" si="2391">MZF104*MYW104</f>
        <v>0</v>
      </c>
      <c r="MZH104" s="132" t="s">
        <v>23</v>
      </c>
      <c r="MZI104" s="99" t="s">
        <v>142</v>
      </c>
      <c r="MZJ104" s="99" t="s">
        <v>43</v>
      </c>
      <c r="MZK104" s="99" t="s">
        <v>40</v>
      </c>
      <c r="MZL104" s="99"/>
      <c r="MZM104" s="99"/>
      <c r="MZN104" s="99">
        <v>6364</v>
      </c>
      <c r="MZO104" s="99">
        <v>0.1</v>
      </c>
      <c r="MZP104" s="106">
        <v>0.1</v>
      </c>
      <c r="MZQ104" s="106">
        <v>0.25</v>
      </c>
      <c r="MZR104" s="106"/>
      <c r="MZS104" s="107">
        <f t="shared" ref="MZS104" si="2392">MZN104*(1+MZO104+MZP104+MZQ104+MZR104)</f>
        <v>9227.8000000000011</v>
      </c>
      <c r="MZT104" s="114">
        <f t="shared" ref="MZT104" si="2393">ROUND(MZS104,0)</f>
        <v>9228</v>
      </c>
      <c r="MZU104" s="99">
        <v>1</v>
      </c>
      <c r="MZV104" s="114">
        <f t="shared" ref="MZV104" si="2394">ROUND(MZT104*MZU104,0)</f>
        <v>9228</v>
      </c>
      <c r="MZW104" s="77">
        <f t="shared" ref="MZW104" si="2395">MZV104*MZM104</f>
        <v>0</v>
      </c>
      <c r="MZX104" s="132" t="s">
        <v>23</v>
      </c>
      <c r="MZY104" s="99" t="s">
        <v>142</v>
      </c>
      <c r="MZZ104" s="99" t="s">
        <v>43</v>
      </c>
      <c r="NAA104" s="99" t="s">
        <v>40</v>
      </c>
      <c r="NAB104" s="99"/>
      <c r="NAC104" s="99"/>
      <c r="NAD104" s="99">
        <v>6364</v>
      </c>
      <c r="NAE104" s="99">
        <v>0.1</v>
      </c>
      <c r="NAF104" s="106">
        <v>0.1</v>
      </c>
      <c r="NAG104" s="106">
        <v>0.25</v>
      </c>
      <c r="NAH104" s="106"/>
      <c r="NAI104" s="107">
        <f t="shared" ref="NAI104" si="2396">NAD104*(1+NAE104+NAF104+NAG104+NAH104)</f>
        <v>9227.8000000000011</v>
      </c>
      <c r="NAJ104" s="114">
        <f t="shared" ref="NAJ104" si="2397">ROUND(NAI104,0)</f>
        <v>9228</v>
      </c>
      <c r="NAK104" s="99">
        <v>1</v>
      </c>
      <c r="NAL104" s="114">
        <f t="shared" ref="NAL104" si="2398">ROUND(NAJ104*NAK104,0)</f>
        <v>9228</v>
      </c>
      <c r="NAM104" s="77">
        <f t="shared" ref="NAM104" si="2399">NAL104*NAC104</f>
        <v>0</v>
      </c>
      <c r="NAN104" s="132" t="s">
        <v>23</v>
      </c>
      <c r="NAO104" s="99" t="s">
        <v>142</v>
      </c>
      <c r="NAP104" s="99" t="s">
        <v>43</v>
      </c>
      <c r="NAQ104" s="99" t="s">
        <v>40</v>
      </c>
      <c r="NAR104" s="99"/>
      <c r="NAS104" s="99"/>
      <c r="NAT104" s="99">
        <v>6364</v>
      </c>
      <c r="NAU104" s="99">
        <v>0.1</v>
      </c>
      <c r="NAV104" s="106">
        <v>0.1</v>
      </c>
      <c r="NAW104" s="106">
        <v>0.25</v>
      </c>
      <c r="NAX104" s="106"/>
      <c r="NAY104" s="107">
        <f t="shared" ref="NAY104" si="2400">NAT104*(1+NAU104+NAV104+NAW104+NAX104)</f>
        <v>9227.8000000000011</v>
      </c>
      <c r="NAZ104" s="114">
        <f t="shared" ref="NAZ104" si="2401">ROUND(NAY104,0)</f>
        <v>9228</v>
      </c>
      <c r="NBA104" s="99">
        <v>1</v>
      </c>
      <c r="NBB104" s="114">
        <f t="shared" ref="NBB104" si="2402">ROUND(NAZ104*NBA104,0)</f>
        <v>9228</v>
      </c>
      <c r="NBC104" s="77">
        <f t="shared" ref="NBC104" si="2403">NBB104*NAS104</f>
        <v>0</v>
      </c>
      <c r="NBD104" s="132" t="s">
        <v>23</v>
      </c>
      <c r="NBE104" s="99" t="s">
        <v>142</v>
      </c>
      <c r="NBF104" s="99" t="s">
        <v>43</v>
      </c>
      <c r="NBG104" s="99" t="s">
        <v>40</v>
      </c>
      <c r="NBH104" s="99"/>
      <c r="NBI104" s="99"/>
      <c r="NBJ104" s="99">
        <v>6364</v>
      </c>
      <c r="NBK104" s="99">
        <v>0.1</v>
      </c>
      <c r="NBL104" s="106">
        <v>0.1</v>
      </c>
      <c r="NBM104" s="106">
        <v>0.25</v>
      </c>
      <c r="NBN104" s="106"/>
      <c r="NBO104" s="107">
        <f t="shared" ref="NBO104" si="2404">NBJ104*(1+NBK104+NBL104+NBM104+NBN104)</f>
        <v>9227.8000000000011</v>
      </c>
      <c r="NBP104" s="114">
        <f t="shared" ref="NBP104" si="2405">ROUND(NBO104,0)</f>
        <v>9228</v>
      </c>
      <c r="NBQ104" s="99">
        <v>1</v>
      </c>
      <c r="NBR104" s="114">
        <f t="shared" ref="NBR104" si="2406">ROUND(NBP104*NBQ104,0)</f>
        <v>9228</v>
      </c>
      <c r="NBS104" s="77">
        <f t="shared" ref="NBS104" si="2407">NBR104*NBI104</f>
        <v>0</v>
      </c>
      <c r="NBT104" s="132" t="s">
        <v>23</v>
      </c>
      <c r="NBU104" s="99" t="s">
        <v>142</v>
      </c>
      <c r="NBV104" s="99" t="s">
        <v>43</v>
      </c>
      <c r="NBW104" s="99" t="s">
        <v>40</v>
      </c>
      <c r="NBX104" s="99"/>
      <c r="NBY104" s="99"/>
      <c r="NBZ104" s="99">
        <v>6364</v>
      </c>
      <c r="NCA104" s="99">
        <v>0.1</v>
      </c>
      <c r="NCB104" s="106">
        <v>0.1</v>
      </c>
      <c r="NCC104" s="106">
        <v>0.25</v>
      </c>
      <c r="NCD104" s="106"/>
      <c r="NCE104" s="107">
        <f t="shared" ref="NCE104" si="2408">NBZ104*(1+NCA104+NCB104+NCC104+NCD104)</f>
        <v>9227.8000000000011</v>
      </c>
      <c r="NCF104" s="114">
        <f t="shared" ref="NCF104" si="2409">ROUND(NCE104,0)</f>
        <v>9228</v>
      </c>
      <c r="NCG104" s="99">
        <v>1</v>
      </c>
      <c r="NCH104" s="114">
        <f t="shared" ref="NCH104" si="2410">ROUND(NCF104*NCG104,0)</f>
        <v>9228</v>
      </c>
      <c r="NCI104" s="77">
        <f t="shared" ref="NCI104" si="2411">NCH104*NBY104</f>
        <v>0</v>
      </c>
      <c r="NCJ104" s="132" t="s">
        <v>23</v>
      </c>
      <c r="NCK104" s="99" t="s">
        <v>142</v>
      </c>
      <c r="NCL104" s="99" t="s">
        <v>43</v>
      </c>
      <c r="NCM104" s="99" t="s">
        <v>40</v>
      </c>
      <c r="NCN104" s="99"/>
      <c r="NCO104" s="99"/>
      <c r="NCP104" s="99">
        <v>6364</v>
      </c>
      <c r="NCQ104" s="99">
        <v>0.1</v>
      </c>
      <c r="NCR104" s="106">
        <v>0.1</v>
      </c>
      <c r="NCS104" s="106">
        <v>0.25</v>
      </c>
      <c r="NCT104" s="106"/>
      <c r="NCU104" s="107">
        <f t="shared" ref="NCU104" si="2412">NCP104*(1+NCQ104+NCR104+NCS104+NCT104)</f>
        <v>9227.8000000000011</v>
      </c>
      <c r="NCV104" s="114">
        <f t="shared" ref="NCV104" si="2413">ROUND(NCU104,0)</f>
        <v>9228</v>
      </c>
      <c r="NCW104" s="99">
        <v>1</v>
      </c>
      <c r="NCX104" s="114">
        <f t="shared" ref="NCX104" si="2414">ROUND(NCV104*NCW104,0)</f>
        <v>9228</v>
      </c>
      <c r="NCY104" s="77">
        <f t="shared" ref="NCY104" si="2415">NCX104*NCO104</f>
        <v>0</v>
      </c>
      <c r="NCZ104" s="132" t="s">
        <v>23</v>
      </c>
      <c r="NDA104" s="99" t="s">
        <v>142</v>
      </c>
      <c r="NDB104" s="99" t="s">
        <v>43</v>
      </c>
      <c r="NDC104" s="99" t="s">
        <v>40</v>
      </c>
      <c r="NDD104" s="99"/>
      <c r="NDE104" s="99"/>
      <c r="NDF104" s="99">
        <v>6364</v>
      </c>
      <c r="NDG104" s="99">
        <v>0.1</v>
      </c>
      <c r="NDH104" s="106">
        <v>0.1</v>
      </c>
      <c r="NDI104" s="106">
        <v>0.25</v>
      </c>
      <c r="NDJ104" s="106"/>
      <c r="NDK104" s="107">
        <f t="shared" ref="NDK104" si="2416">NDF104*(1+NDG104+NDH104+NDI104+NDJ104)</f>
        <v>9227.8000000000011</v>
      </c>
      <c r="NDL104" s="114">
        <f t="shared" ref="NDL104" si="2417">ROUND(NDK104,0)</f>
        <v>9228</v>
      </c>
      <c r="NDM104" s="99">
        <v>1</v>
      </c>
      <c r="NDN104" s="114">
        <f t="shared" ref="NDN104" si="2418">ROUND(NDL104*NDM104,0)</f>
        <v>9228</v>
      </c>
      <c r="NDO104" s="77">
        <f t="shared" ref="NDO104" si="2419">NDN104*NDE104</f>
        <v>0</v>
      </c>
      <c r="NDP104" s="132" t="s">
        <v>23</v>
      </c>
      <c r="NDQ104" s="99" t="s">
        <v>142</v>
      </c>
      <c r="NDR104" s="99" t="s">
        <v>43</v>
      </c>
      <c r="NDS104" s="99" t="s">
        <v>40</v>
      </c>
      <c r="NDT104" s="99"/>
      <c r="NDU104" s="99"/>
      <c r="NDV104" s="99">
        <v>6364</v>
      </c>
      <c r="NDW104" s="99">
        <v>0.1</v>
      </c>
      <c r="NDX104" s="106">
        <v>0.1</v>
      </c>
      <c r="NDY104" s="106">
        <v>0.25</v>
      </c>
      <c r="NDZ104" s="106"/>
      <c r="NEA104" s="107">
        <f t="shared" ref="NEA104" si="2420">NDV104*(1+NDW104+NDX104+NDY104+NDZ104)</f>
        <v>9227.8000000000011</v>
      </c>
      <c r="NEB104" s="114">
        <f t="shared" ref="NEB104" si="2421">ROUND(NEA104,0)</f>
        <v>9228</v>
      </c>
      <c r="NEC104" s="99">
        <v>1</v>
      </c>
      <c r="NED104" s="114">
        <f t="shared" ref="NED104" si="2422">ROUND(NEB104*NEC104,0)</f>
        <v>9228</v>
      </c>
      <c r="NEE104" s="77">
        <f t="shared" ref="NEE104" si="2423">NED104*NDU104</f>
        <v>0</v>
      </c>
      <c r="NEF104" s="132" t="s">
        <v>23</v>
      </c>
      <c r="NEG104" s="99" t="s">
        <v>142</v>
      </c>
      <c r="NEH104" s="99" t="s">
        <v>43</v>
      </c>
      <c r="NEI104" s="99" t="s">
        <v>40</v>
      </c>
      <c r="NEJ104" s="99"/>
      <c r="NEK104" s="99"/>
      <c r="NEL104" s="99">
        <v>6364</v>
      </c>
      <c r="NEM104" s="99">
        <v>0.1</v>
      </c>
      <c r="NEN104" s="106">
        <v>0.1</v>
      </c>
      <c r="NEO104" s="106">
        <v>0.25</v>
      </c>
      <c r="NEP104" s="106"/>
      <c r="NEQ104" s="107">
        <f t="shared" ref="NEQ104" si="2424">NEL104*(1+NEM104+NEN104+NEO104+NEP104)</f>
        <v>9227.8000000000011</v>
      </c>
      <c r="NER104" s="114">
        <f t="shared" ref="NER104" si="2425">ROUND(NEQ104,0)</f>
        <v>9228</v>
      </c>
      <c r="NES104" s="99">
        <v>1</v>
      </c>
      <c r="NET104" s="114">
        <f t="shared" ref="NET104" si="2426">ROUND(NER104*NES104,0)</f>
        <v>9228</v>
      </c>
      <c r="NEU104" s="77">
        <f t="shared" ref="NEU104" si="2427">NET104*NEK104</f>
        <v>0</v>
      </c>
      <c r="NEV104" s="132" t="s">
        <v>23</v>
      </c>
      <c r="NEW104" s="99" t="s">
        <v>142</v>
      </c>
      <c r="NEX104" s="99" t="s">
        <v>43</v>
      </c>
      <c r="NEY104" s="99" t="s">
        <v>40</v>
      </c>
      <c r="NEZ104" s="99"/>
      <c r="NFA104" s="99"/>
      <c r="NFB104" s="99">
        <v>6364</v>
      </c>
      <c r="NFC104" s="99">
        <v>0.1</v>
      </c>
      <c r="NFD104" s="106">
        <v>0.1</v>
      </c>
      <c r="NFE104" s="106">
        <v>0.25</v>
      </c>
      <c r="NFF104" s="106"/>
      <c r="NFG104" s="107">
        <f t="shared" ref="NFG104" si="2428">NFB104*(1+NFC104+NFD104+NFE104+NFF104)</f>
        <v>9227.8000000000011</v>
      </c>
      <c r="NFH104" s="114">
        <f t="shared" ref="NFH104" si="2429">ROUND(NFG104,0)</f>
        <v>9228</v>
      </c>
      <c r="NFI104" s="99">
        <v>1</v>
      </c>
      <c r="NFJ104" s="114">
        <f t="shared" ref="NFJ104" si="2430">ROUND(NFH104*NFI104,0)</f>
        <v>9228</v>
      </c>
      <c r="NFK104" s="77">
        <f t="shared" ref="NFK104" si="2431">NFJ104*NFA104</f>
        <v>0</v>
      </c>
      <c r="NFL104" s="132" t="s">
        <v>23</v>
      </c>
      <c r="NFM104" s="99" t="s">
        <v>142</v>
      </c>
      <c r="NFN104" s="99" t="s">
        <v>43</v>
      </c>
      <c r="NFO104" s="99" t="s">
        <v>40</v>
      </c>
      <c r="NFP104" s="99"/>
      <c r="NFQ104" s="99"/>
      <c r="NFR104" s="99">
        <v>6364</v>
      </c>
      <c r="NFS104" s="99">
        <v>0.1</v>
      </c>
      <c r="NFT104" s="106">
        <v>0.1</v>
      </c>
      <c r="NFU104" s="106">
        <v>0.25</v>
      </c>
      <c r="NFV104" s="106"/>
      <c r="NFW104" s="107">
        <f t="shared" ref="NFW104" si="2432">NFR104*(1+NFS104+NFT104+NFU104+NFV104)</f>
        <v>9227.8000000000011</v>
      </c>
      <c r="NFX104" s="114">
        <f t="shared" ref="NFX104" si="2433">ROUND(NFW104,0)</f>
        <v>9228</v>
      </c>
      <c r="NFY104" s="99">
        <v>1</v>
      </c>
      <c r="NFZ104" s="114">
        <f t="shared" ref="NFZ104" si="2434">ROUND(NFX104*NFY104,0)</f>
        <v>9228</v>
      </c>
      <c r="NGA104" s="77">
        <f t="shared" ref="NGA104" si="2435">NFZ104*NFQ104</f>
        <v>0</v>
      </c>
      <c r="NGB104" s="132" t="s">
        <v>23</v>
      </c>
      <c r="NGC104" s="99" t="s">
        <v>142</v>
      </c>
      <c r="NGD104" s="99" t="s">
        <v>43</v>
      </c>
      <c r="NGE104" s="99" t="s">
        <v>40</v>
      </c>
      <c r="NGF104" s="99"/>
      <c r="NGG104" s="99"/>
      <c r="NGH104" s="99">
        <v>6364</v>
      </c>
      <c r="NGI104" s="99">
        <v>0.1</v>
      </c>
      <c r="NGJ104" s="106">
        <v>0.1</v>
      </c>
      <c r="NGK104" s="106">
        <v>0.25</v>
      </c>
      <c r="NGL104" s="106"/>
      <c r="NGM104" s="107">
        <f t="shared" ref="NGM104" si="2436">NGH104*(1+NGI104+NGJ104+NGK104+NGL104)</f>
        <v>9227.8000000000011</v>
      </c>
      <c r="NGN104" s="114">
        <f t="shared" ref="NGN104" si="2437">ROUND(NGM104,0)</f>
        <v>9228</v>
      </c>
      <c r="NGO104" s="99">
        <v>1</v>
      </c>
      <c r="NGP104" s="114">
        <f t="shared" ref="NGP104" si="2438">ROUND(NGN104*NGO104,0)</f>
        <v>9228</v>
      </c>
      <c r="NGQ104" s="77">
        <f t="shared" ref="NGQ104" si="2439">NGP104*NGG104</f>
        <v>0</v>
      </c>
      <c r="NGR104" s="132" t="s">
        <v>23</v>
      </c>
      <c r="NGS104" s="99" t="s">
        <v>142</v>
      </c>
      <c r="NGT104" s="99" t="s">
        <v>43</v>
      </c>
      <c r="NGU104" s="99" t="s">
        <v>40</v>
      </c>
      <c r="NGV104" s="99"/>
      <c r="NGW104" s="99"/>
      <c r="NGX104" s="99">
        <v>6364</v>
      </c>
      <c r="NGY104" s="99">
        <v>0.1</v>
      </c>
      <c r="NGZ104" s="106">
        <v>0.1</v>
      </c>
      <c r="NHA104" s="106">
        <v>0.25</v>
      </c>
      <c r="NHB104" s="106"/>
      <c r="NHC104" s="107">
        <f t="shared" ref="NHC104" si="2440">NGX104*(1+NGY104+NGZ104+NHA104+NHB104)</f>
        <v>9227.8000000000011</v>
      </c>
      <c r="NHD104" s="114">
        <f t="shared" ref="NHD104" si="2441">ROUND(NHC104,0)</f>
        <v>9228</v>
      </c>
      <c r="NHE104" s="99">
        <v>1</v>
      </c>
      <c r="NHF104" s="114">
        <f t="shared" ref="NHF104" si="2442">ROUND(NHD104*NHE104,0)</f>
        <v>9228</v>
      </c>
      <c r="NHG104" s="77">
        <f t="shared" ref="NHG104" si="2443">NHF104*NGW104</f>
        <v>0</v>
      </c>
      <c r="NHH104" s="132" t="s">
        <v>23</v>
      </c>
      <c r="NHI104" s="99" t="s">
        <v>142</v>
      </c>
      <c r="NHJ104" s="99" t="s">
        <v>43</v>
      </c>
      <c r="NHK104" s="99" t="s">
        <v>40</v>
      </c>
      <c r="NHL104" s="99"/>
      <c r="NHM104" s="99"/>
      <c r="NHN104" s="99">
        <v>6364</v>
      </c>
      <c r="NHO104" s="99">
        <v>0.1</v>
      </c>
      <c r="NHP104" s="106">
        <v>0.1</v>
      </c>
      <c r="NHQ104" s="106">
        <v>0.25</v>
      </c>
      <c r="NHR104" s="106"/>
      <c r="NHS104" s="107">
        <f t="shared" ref="NHS104" si="2444">NHN104*(1+NHO104+NHP104+NHQ104+NHR104)</f>
        <v>9227.8000000000011</v>
      </c>
      <c r="NHT104" s="114">
        <f t="shared" ref="NHT104" si="2445">ROUND(NHS104,0)</f>
        <v>9228</v>
      </c>
      <c r="NHU104" s="99">
        <v>1</v>
      </c>
      <c r="NHV104" s="114">
        <f t="shared" ref="NHV104" si="2446">ROUND(NHT104*NHU104,0)</f>
        <v>9228</v>
      </c>
      <c r="NHW104" s="77">
        <f t="shared" ref="NHW104" si="2447">NHV104*NHM104</f>
        <v>0</v>
      </c>
      <c r="NHX104" s="132" t="s">
        <v>23</v>
      </c>
      <c r="NHY104" s="99" t="s">
        <v>142</v>
      </c>
      <c r="NHZ104" s="99" t="s">
        <v>43</v>
      </c>
      <c r="NIA104" s="99" t="s">
        <v>40</v>
      </c>
      <c r="NIB104" s="99"/>
      <c r="NIC104" s="99"/>
      <c r="NID104" s="99">
        <v>6364</v>
      </c>
      <c r="NIE104" s="99">
        <v>0.1</v>
      </c>
      <c r="NIF104" s="106">
        <v>0.1</v>
      </c>
      <c r="NIG104" s="106">
        <v>0.25</v>
      </c>
      <c r="NIH104" s="106"/>
      <c r="NII104" s="107">
        <f t="shared" ref="NII104" si="2448">NID104*(1+NIE104+NIF104+NIG104+NIH104)</f>
        <v>9227.8000000000011</v>
      </c>
      <c r="NIJ104" s="114">
        <f t="shared" ref="NIJ104" si="2449">ROUND(NII104,0)</f>
        <v>9228</v>
      </c>
      <c r="NIK104" s="99">
        <v>1</v>
      </c>
      <c r="NIL104" s="114">
        <f t="shared" ref="NIL104" si="2450">ROUND(NIJ104*NIK104,0)</f>
        <v>9228</v>
      </c>
      <c r="NIM104" s="77">
        <f t="shared" ref="NIM104" si="2451">NIL104*NIC104</f>
        <v>0</v>
      </c>
      <c r="NIN104" s="132" t="s">
        <v>23</v>
      </c>
      <c r="NIO104" s="99" t="s">
        <v>142</v>
      </c>
      <c r="NIP104" s="99" t="s">
        <v>43</v>
      </c>
      <c r="NIQ104" s="99" t="s">
        <v>40</v>
      </c>
      <c r="NIR104" s="99"/>
      <c r="NIS104" s="99"/>
      <c r="NIT104" s="99">
        <v>6364</v>
      </c>
      <c r="NIU104" s="99">
        <v>0.1</v>
      </c>
      <c r="NIV104" s="106">
        <v>0.1</v>
      </c>
      <c r="NIW104" s="106">
        <v>0.25</v>
      </c>
      <c r="NIX104" s="106"/>
      <c r="NIY104" s="107">
        <f t="shared" ref="NIY104" si="2452">NIT104*(1+NIU104+NIV104+NIW104+NIX104)</f>
        <v>9227.8000000000011</v>
      </c>
      <c r="NIZ104" s="114">
        <f t="shared" ref="NIZ104" si="2453">ROUND(NIY104,0)</f>
        <v>9228</v>
      </c>
      <c r="NJA104" s="99">
        <v>1</v>
      </c>
      <c r="NJB104" s="114">
        <f t="shared" ref="NJB104" si="2454">ROUND(NIZ104*NJA104,0)</f>
        <v>9228</v>
      </c>
      <c r="NJC104" s="77">
        <f t="shared" ref="NJC104" si="2455">NJB104*NIS104</f>
        <v>0</v>
      </c>
      <c r="NJD104" s="132" t="s">
        <v>23</v>
      </c>
      <c r="NJE104" s="99" t="s">
        <v>142</v>
      </c>
      <c r="NJF104" s="99" t="s">
        <v>43</v>
      </c>
      <c r="NJG104" s="99" t="s">
        <v>40</v>
      </c>
      <c r="NJH104" s="99"/>
      <c r="NJI104" s="99"/>
      <c r="NJJ104" s="99">
        <v>6364</v>
      </c>
      <c r="NJK104" s="99">
        <v>0.1</v>
      </c>
      <c r="NJL104" s="106">
        <v>0.1</v>
      </c>
      <c r="NJM104" s="106">
        <v>0.25</v>
      </c>
      <c r="NJN104" s="106"/>
      <c r="NJO104" s="107">
        <f t="shared" ref="NJO104" si="2456">NJJ104*(1+NJK104+NJL104+NJM104+NJN104)</f>
        <v>9227.8000000000011</v>
      </c>
      <c r="NJP104" s="114">
        <f t="shared" ref="NJP104" si="2457">ROUND(NJO104,0)</f>
        <v>9228</v>
      </c>
      <c r="NJQ104" s="99">
        <v>1</v>
      </c>
      <c r="NJR104" s="114">
        <f t="shared" ref="NJR104" si="2458">ROUND(NJP104*NJQ104,0)</f>
        <v>9228</v>
      </c>
      <c r="NJS104" s="77">
        <f t="shared" ref="NJS104" si="2459">NJR104*NJI104</f>
        <v>0</v>
      </c>
      <c r="NJT104" s="132" t="s">
        <v>23</v>
      </c>
      <c r="NJU104" s="99" t="s">
        <v>142</v>
      </c>
      <c r="NJV104" s="99" t="s">
        <v>43</v>
      </c>
      <c r="NJW104" s="99" t="s">
        <v>40</v>
      </c>
      <c r="NJX104" s="99"/>
      <c r="NJY104" s="99"/>
      <c r="NJZ104" s="99">
        <v>6364</v>
      </c>
      <c r="NKA104" s="99">
        <v>0.1</v>
      </c>
      <c r="NKB104" s="106">
        <v>0.1</v>
      </c>
      <c r="NKC104" s="106">
        <v>0.25</v>
      </c>
      <c r="NKD104" s="106"/>
      <c r="NKE104" s="107">
        <f t="shared" ref="NKE104" si="2460">NJZ104*(1+NKA104+NKB104+NKC104+NKD104)</f>
        <v>9227.8000000000011</v>
      </c>
      <c r="NKF104" s="114">
        <f t="shared" ref="NKF104" si="2461">ROUND(NKE104,0)</f>
        <v>9228</v>
      </c>
      <c r="NKG104" s="99">
        <v>1</v>
      </c>
      <c r="NKH104" s="114">
        <f t="shared" ref="NKH104" si="2462">ROUND(NKF104*NKG104,0)</f>
        <v>9228</v>
      </c>
      <c r="NKI104" s="77">
        <f t="shared" ref="NKI104" si="2463">NKH104*NJY104</f>
        <v>0</v>
      </c>
      <c r="NKJ104" s="132" t="s">
        <v>23</v>
      </c>
      <c r="NKK104" s="99" t="s">
        <v>142</v>
      </c>
      <c r="NKL104" s="99" t="s">
        <v>43</v>
      </c>
      <c r="NKM104" s="99" t="s">
        <v>40</v>
      </c>
      <c r="NKN104" s="99"/>
      <c r="NKO104" s="99"/>
      <c r="NKP104" s="99">
        <v>6364</v>
      </c>
      <c r="NKQ104" s="99">
        <v>0.1</v>
      </c>
      <c r="NKR104" s="106">
        <v>0.1</v>
      </c>
      <c r="NKS104" s="106">
        <v>0.25</v>
      </c>
      <c r="NKT104" s="106"/>
      <c r="NKU104" s="107">
        <f t="shared" ref="NKU104" si="2464">NKP104*(1+NKQ104+NKR104+NKS104+NKT104)</f>
        <v>9227.8000000000011</v>
      </c>
      <c r="NKV104" s="114">
        <f t="shared" ref="NKV104" si="2465">ROUND(NKU104,0)</f>
        <v>9228</v>
      </c>
      <c r="NKW104" s="99">
        <v>1</v>
      </c>
      <c r="NKX104" s="114">
        <f t="shared" ref="NKX104" si="2466">ROUND(NKV104*NKW104,0)</f>
        <v>9228</v>
      </c>
      <c r="NKY104" s="77">
        <f t="shared" ref="NKY104" si="2467">NKX104*NKO104</f>
        <v>0</v>
      </c>
      <c r="NKZ104" s="132" t="s">
        <v>23</v>
      </c>
      <c r="NLA104" s="99" t="s">
        <v>142</v>
      </c>
      <c r="NLB104" s="99" t="s">
        <v>43</v>
      </c>
      <c r="NLC104" s="99" t="s">
        <v>40</v>
      </c>
      <c r="NLD104" s="99"/>
      <c r="NLE104" s="99"/>
      <c r="NLF104" s="99">
        <v>6364</v>
      </c>
      <c r="NLG104" s="99">
        <v>0.1</v>
      </c>
      <c r="NLH104" s="106">
        <v>0.1</v>
      </c>
      <c r="NLI104" s="106">
        <v>0.25</v>
      </c>
      <c r="NLJ104" s="106"/>
      <c r="NLK104" s="107">
        <f t="shared" ref="NLK104" si="2468">NLF104*(1+NLG104+NLH104+NLI104+NLJ104)</f>
        <v>9227.8000000000011</v>
      </c>
      <c r="NLL104" s="114">
        <f t="shared" ref="NLL104" si="2469">ROUND(NLK104,0)</f>
        <v>9228</v>
      </c>
      <c r="NLM104" s="99">
        <v>1</v>
      </c>
      <c r="NLN104" s="114">
        <f t="shared" ref="NLN104" si="2470">ROUND(NLL104*NLM104,0)</f>
        <v>9228</v>
      </c>
      <c r="NLO104" s="77">
        <f t="shared" ref="NLO104" si="2471">NLN104*NLE104</f>
        <v>0</v>
      </c>
      <c r="NLP104" s="132" t="s">
        <v>23</v>
      </c>
      <c r="NLQ104" s="99" t="s">
        <v>142</v>
      </c>
      <c r="NLR104" s="99" t="s">
        <v>43</v>
      </c>
      <c r="NLS104" s="99" t="s">
        <v>40</v>
      </c>
      <c r="NLT104" s="99"/>
      <c r="NLU104" s="99"/>
      <c r="NLV104" s="99">
        <v>6364</v>
      </c>
      <c r="NLW104" s="99">
        <v>0.1</v>
      </c>
      <c r="NLX104" s="106">
        <v>0.1</v>
      </c>
      <c r="NLY104" s="106">
        <v>0.25</v>
      </c>
      <c r="NLZ104" s="106"/>
      <c r="NMA104" s="107">
        <f t="shared" ref="NMA104" si="2472">NLV104*(1+NLW104+NLX104+NLY104+NLZ104)</f>
        <v>9227.8000000000011</v>
      </c>
      <c r="NMB104" s="114">
        <f t="shared" ref="NMB104" si="2473">ROUND(NMA104,0)</f>
        <v>9228</v>
      </c>
      <c r="NMC104" s="99">
        <v>1</v>
      </c>
      <c r="NMD104" s="114">
        <f t="shared" ref="NMD104" si="2474">ROUND(NMB104*NMC104,0)</f>
        <v>9228</v>
      </c>
      <c r="NME104" s="77">
        <f t="shared" ref="NME104" si="2475">NMD104*NLU104</f>
        <v>0</v>
      </c>
      <c r="NMF104" s="132" t="s">
        <v>23</v>
      </c>
      <c r="NMG104" s="99" t="s">
        <v>142</v>
      </c>
      <c r="NMH104" s="99" t="s">
        <v>43</v>
      </c>
      <c r="NMI104" s="99" t="s">
        <v>40</v>
      </c>
      <c r="NMJ104" s="99"/>
      <c r="NMK104" s="99"/>
      <c r="NML104" s="99">
        <v>6364</v>
      </c>
      <c r="NMM104" s="99">
        <v>0.1</v>
      </c>
      <c r="NMN104" s="106">
        <v>0.1</v>
      </c>
      <c r="NMO104" s="106">
        <v>0.25</v>
      </c>
      <c r="NMP104" s="106"/>
      <c r="NMQ104" s="107">
        <f t="shared" ref="NMQ104" si="2476">NML104*(1+NMM104+NMN104+NMO104+NMP104)</f>
        <v>9227.8000000000011</v>
      </c>
      <c r="NMR104" s="114">
        <f t="shared" ref="NMR104" si="2477">ROUND(NMQ104,0)</f>
        <v>9228</v>
      </c>
      <c r="NMS104" s="99">
        <v>1</v>
      </c>
      <c r="NMT104" s="114">
        <f t="shared" ref="NMT104" si="2478">ROUND(NMR104*NMS104,0)</f>
        <v>9228</v>
      </c>
      <c r="NMU104" s="77">
        <f t="shared" ref="NMU104" si="2479">NMT104*NMK104</f>
        <v>0</v>
      </c>
      <c r="NMV104" s="132" t="s">
        <v>23</v>
      </c>
      <c r="NMW104" s="99" t="s">
        <v>142</v>
      </c>
      <c r="NMX104" s="99" t="s">
        <v>43</v>
      </c>
      <c r="NMY104" s="99" t="s">
        <v>40</v>
      </c>
      <c r="NMZ104" s="99"/>
      <c r="NNA104" s="99"/>
      <c r="NNB104" s="99">
        <v>6364</v>
      </c>
      <c r="NNC104" s="99">
        <v>0.1</v>
      </c>
      <c r="NND104" s="106">
        <v>0.1</v>
      </c>
      <c r="NNE104" s="106">
        <v>0.25</v>
      </c>
      <c r="NNF104" s="106"/>
      <c r="NNG104" s="107">
        <f t="shared" ref="NNG104" si="2480">NNB104*(1+NNC104+NND104+NNE104+NNF104)</f>
        <v>9227.8000000000011</v>
      </c>
      <c r="NNH104" s="114">
        <f t="shared" ref="NNH104" si="2481">ROUND(NNG104,0)</f>
        <v>9228</v>
      </c>
      <c r="NNI104" s="99">
        <v>1</v>
      </c>
      <c r="NNJ104" s="114">
        <f t="shared" ref="NNJ104" si="2482">ROUND(NNH104*NNI104,0)</f>
        <v>9228</v>
      </c>
      <c r="NNK104" s="77">
        <f t="shared" ref="NNK104" si="2483">NNJ104*NNA104</f>
        <v>0</v>
      </c>
      <c r="NNL104" s="132" t="s">
        <v>23</v>
      </c>
      <c r="NNM104" s="99" t="s">
        <v>142</v>
      </c>
      <c r="NNN104" s="99" t="s">
        <v>43</v>
      </c>
      <c r="NNO104" s="99" t="s">
        <v>40</v>
      </c>
      <c r="NNP104" s="99"/>
      <c r="NNQ104" s="99"/>
      <c r="NNR104" s="99">
        <v>6364</v>
      </c>
      <c r="NNS104" s="99">
        <v>0.1</v>
      </c>
      <c r="NNT104" s="106">
        <v>0.1</v>
      </c>
      <c r="NNU104" s="106">
        <v>0.25</v>
      </c>
      <c r="NNV104" s="106"/>
      <c r="NNW104" s="107">
        <f t="shared" ref="NNW104" si="2484">NNR104*(1+NNS104+NNT104+NNU104+NNV104)</f>
        <v>9227.8000000000011</v>
      </c>
      <c r="NNX104" s="114">
        <f t="shared" ref="NNX104" si="2485">ROUND(NNW104,0)</f>
        <v>9228</v>
      </c>
      <c r="NNY104" s="99">
        <v>1</v>
      </c>
      <c r="NNZ104" s="114">
        <f t="shared" ref="NNZ104" si="2486">ROUND(NNX104*NNY104,0)</f>
        <v>9228</v>
      </c>
      <c r="NOA104" s="77">
        <f t="shared" ref="NOA104" si="2487">NNZ104*NNQ104</f>
        <v>0</v>
      </c>
      <c r="NOB104" s="132" t="s">
        <v>23</v>
      </c>
      <c r="NOC104" s="99" t="s">
        <v>142</v>
      </c>
      <c r="NOD104" s="99" t="s">
        <v>43</v>
      </c>
      <c r="NOE104" s="99" t="s">
        <v>40</v>
      </c>
      <c r="NOF104" s="99"/>
      <c r="NOG104" s="99"/>
      <c r="NOH104" s="99">
        <v>6364</v>
      </c>
      <c r="NOI104" s="99">
        <v>0.1</v>
      </c>
      <c r="NOJ104" s="106">
        <v>0.1</v>
      </c>
      <c r="NOK104" s="106">
        <v>0.25</v>
      </c>
      <c r="NOL104" s="106"/>
      <c r="NOM104" s="107">
        <f t="shared" ref="NOM104" si="2488">NOH104*(1+NOI104+NOJ104+NOK104+NOL104)</f>
        <v>9227.8000000000011</v>
      </c>
      <c r="NON104" s="114">
        <f t="shared" ref="NON104" si="2489">ROUND(NOM104,0)</f>
        <v>9228</v>
      </c>
      <c r="NOO104" s="99">
        <v>1</v>
      </c>
      <c r="NOP104" s="114">
        <f t="shared" ref="NOP104" si="2490">ROUND(NON104*NOO104,0)</f>
        <v>9228</v>
      </c>
      <c r="NOQ104" s="77">
        <f t="shared" ref="NOQ104" si="2491">NOP104*NOG104</f>
        <v>0</v>
      </c>
      <c r="NOR104" s="132" t="s">
        <v>23</v>
      </c>
      <c r="NOS104" s="99" t="s">
        <v>142</v>
      </c>
      <c r="NOT104" s="99" t="s">
        <v>43</v>
      </c>
      <c r="NOU104" s="99" t="s">
        <v>40</v>
      </c>
      <c r="NOV104" s="99"/>
      <c r="NOW104" s="99"/>
      <c r="NOX104" s="99">
        <v>6364</v>
      </c>
      <c r="NOY104" s="99">
        <v>0.1</v>
      </c>
      <c r="NOZ104" s="106">
        <v>0.1</v>
      </c>
      <c r="NPA104" s="106">
        <v>0.25</v>
      </c>
      <c r="NPB104" s="106"/>
      <c r="NPC104" s="107">
        <f t="shared" ref="NPC104" si="2492">NOX104*(1+NOY104+NOZ104+NPA104+NPB104)</f>
        <v>9227.8000000000011</v>
      </c>
      <c r="NPD104" s="114">
        <f t="shared" ref="NPD104" si="2493">ROUND(NPC104,0)</f>
        <v>9228</v>
      </c>
      <c r="NPE104" s="99">
        <v>1</v>
      </c>
      <c r="NPF104" s="114">
        <f t="shared" ref="NPF104" si="2494">ROUND(NPD104*NPE104,0)</f>
        <v>9228</v>
      </c>
      <c r="NPG104" s="77">
        <f t="shared" ref="NPG104" si="2495">NPF104*NOW104</f>
        <v>0</v>
      </c>
      <c r="NPH104" s="132" t="s">
        <v>23</v>
      </c>
      <c r="NPI104" s="99" t="s">
        <v>142</v>
      </c>
      <c r="NPJ104" s="99" t="s">
        <v>43</v>
      </c>
      <c r="NPK104" s="99" t="s">
        <v>40</v>
      </c>
      <c r="NPL104" s="99"/>
      <c r="NPM104" s="99"/>
      <c r="NPN104" s="99">
        <v>6364</v>
      </c>
      <c r="NPO104" s="99">
        <v>0.1</v>
      </c>
      <c r="NPP104" s="106">
        <v>0.1</v>
      </c>
      <c r="NPQ104" s="106">
        <v>0.25</v>
      </c>
      <c r="NPR104" s="106"/>
      <c r="NPS104" s="107">
        <f t="shared" ref="NPS104" si="2496">NPN104*(1+NPO104+NPP104+NPQ104+NPR104)</f>
        <v>9227.8000000000011</v>
      </c>
      <c r="NPT104" s="114">
        <f t="shared" ref="NPT104" si="2497">ROUND(NPS104,0)</f>
        <v>9228</v>
      </c>
      <c r="NPU104" s="99">
        <v>1</v>
      </c>
      <c r="NPV104" s="114">
        <f t="shared" ref="NPV104" si="2498">ROUND(NPT104*NPU104,0)</f>
        <v>9228</v>
      </c>
      <c r="NPW104" s="77">
        <f t="shared" ref="NPW104" si="2499">NPV104*NPM104</f>
        <v>0</v>
      </c>
      <c r="NPX104" s="132" t="s">
        <v>23</v>
      </c>
      <c r="NPY104" s="99" t="s">
        <v>142</v>
      </c>
      <c r="NPZ104" s="99" t="s">
        <v>43</v>
      </c>
      <c r="NQA104" s="99" t="s">
        <v>40</v>
      </c>
      <c r="NQB104" s="99"/>
      <c r="NQC104" s="99"/>
      <c r="NQD104" s="99">
        <v>6364</v>
      </c>
      <c r="NQE104" s="99">
        <v>0.1</v>
      </c>
      <c r="NQF104" s="106">
        <v>0.1</v>
      </c>
      <c r="NQG104" s="106">
        <v>0.25</v>
      </c>
      <c r="NQH104" s="106"/>
      <c r="NQI104" s="107">
        <f t="shared" ref="NQI104" si="2500">NQD104*(1+NQE104+NQF104+NQG104+NQH104)</f>
        <v>9227.8000000000011</v>
      </c>
      <c r="NQJ104" s="114">
        <f t="shared" ref="NQJ104" si="2501">ROUND(NQI104,0)</f>
        <v>9228</v>
      </c>
      <c r="NQK104" s="99">
        <v>1</v>
      </c>
      <c r="NQL104" s="114">
        <f t="shared" ref="NQL104" si="2502">ROUND(NQJ104*NQK104,0)</f>
        <v>9228</v>
      </c>
      <c r="NQM104" s="77">
        <f t="shared" ref="NQM104" si="2503">NQL104*NQC104</f>
        <v>0</v>
      </c>
      <c r="NQN104" s="132" t="s">
        <v>23</v>
      </c>
      <c r="NQO104" s="99" t="s">
        <v>142</v>
      </c>
      <c r="NQP104" s="99" t="s">
        <v>43</v>
      </c>
      <c r="NQQ104" s="99" t="s">
        <v>40</v>
      </c>
      <c r="NQR104" s="99"/>
      <c r="NQS104" s="99"/>
      <c r="NQT104" s="99">
        <v>6364</v>
      </c>
      <c r="NQU104" s="99">
        <v>0.1</v>
      </c>
      <c r="NQV104" s="106">
        <v>0.1</v>
      </c>
      <c r="NQW104" s="106">
        <v>0.25</v>
      </c>
      <c r="NQX104" s="106"/>
      <c r="NQY104" s="107">
        <f t="shared" ref="NQY104" si="2504">NQT104*(1+NQU104+NQV104+NQW104+NQX104)</f>
        <v>9227.8000000000011</v>
      </c>
      <c r="NQZ104" s="114">
        <f t="shared" ref="NQZ104" si="2505">ROUND(NQY104,0)</f>
        <v>9228</v>
      </c>
      <c r="NRA104" s="99">
        <v>1</v>
      </c>
      <c r="NRB104" s="114">
        <f t="shared" ref="NRB104" si="2506">ROUND(NQZ104*NRA104,0)</f>
        <v>9228</v>
      </c>
      <c r="NRC104" s="77">
        <f t="shared" ref="NRC104" si="2507">NRB104*NQS104</f>
        <v>0</v>
      </c>
      <c r="NRD104" s="132" t="s">
        <v>23</v>
      </c>
      <c r="NRE104" s="99" t="s">
        <v>142</v>
      </c>
      <c r="NRF104" s="99" t="s">
        <v>43</v>
      </c>
      <c r="NRG104" s="99" t="s">
        <v>40</v>
      </c>
      <c r="NRH104" s="99"/>
      <c r="NRI104" s="99"/>
      <c r="NRJ104" s="99">
        <v>6364</v>
      </c>
      <c r="NRK104" s="99">
        <v>0.1</v>
      </c>
      <c r="NRL104" s="106">
        <v>0.1</v>
      </c>
      <c r="NRM104" s="106">
        <v>0.25</v>
      </c>
      <c r="NRN104" s="106"/>
      <c r="NRO104" s="107">
        <f t="shared" ref="NRO104" si="2508">NRJ104*(1+NRK104+NRL104+NRM104+NRN104)</f>
        <v>9227.8000000000011</v>
      </c>
      <c r="NRP104" s="114">
        <f t="shared" ref="NRP104" si="2509">ROUND(NRO104,0)</f>
        <v>9228</v>
      </c>
      <c r="NRQ104" s="99">
        <v>1</v>
      </c>
      <c r="NRR104" s="114">
        <f t="shared" ref="NRR104" si="2510">ROUND(NRP104*NRQ104,0)</f>
        <v>9228</v>
      </c>
      <c r="NRS104" s="77">
        <f t="shared" ref="NRS104" si="2511">NRR104*NRI104</f>
        <v>0</v>
      </c>
      <c r="NRT104" s="132" t="s">
        <v>23</v>
      </c>
      <c r="NRU104" s="99" t="s">
        <v>142</v>
      </c>
      <c r="NRV104" s="99" t="s">
        <v>43</v>
      </c>
      <c r="NRW104" s="99" t="s">
        <v>40</v>
      </c>
      <c r="NRX104" s="99"/>
      <c r="NRY104" s="99"/>
      <c r="NRZ104" s="99">
        <v>6364</v>
      </c>
      <c r="NSA104" s="99">
        <v>0.1</v>
      </c>
      <c r="NSB104" s="106">
        <v>0.1</v>
      </c>
      <c r="NSC104" s="106">
        <v>0.25</v>
      </c>
      <c r="NSD104" s="106"/>
      <c r="NSE104" s="107">
        <f t="shared" ref="NSE104" si="2512">NRZ104*(1+NSA104+NSB104+NSC104+NSD104)</f>
        <v>9227.8000000000011</v>
      </c>
      <c r="NSF104" s="114">
        <f t="shared" ref="NSF104" si="2513">ROUND(NSE104,0)</f>
        <v>9228</v>
      </c>
      <c r="NSG104" s="99">
        <v>1</v>
      </c>
      <c r="NSH104" s="114">
        <f t="shared" ref="NSH104" si="2514">ROUND(NSF104*NSG104,0)</f>
        <v>9228</v>
      </c>
      <c r="NSI104" s="77">
        <f t="shared" ref="NSI104" si="2515">NSH104*NRY104</f>
        <v>0</v>
      </c>
      <c r="NSJ104" s="132" t="s">
        <v>23</v>
      </c>
      <c r="NSK104" s="99" t="s">
        <v>142</v>
      </c>
      <c r="NSL104" s="99" t="s">
        <v>43</v>
      </c>
      <c r="NSM104" s="99" t="s">
        <v>40</v>
      </c>
      <c r="NSN104" s="99"/>
      <c r="NSO104" s="99"/>
      <c r="NSP104" s="99">
        <v>6364</v>
      </c>
      <c r="NSQ104" s="99">
        <v>0.1</v>
      </c>
      <c r="NSR104" s="106">
        <v>0.1</v>
      </c>
      <c r="NSS104" s="106">
        <v>0.25</v>
      </c>
      <c r="NST104" s="106"/>
      <c r="NSU104" s="107">
        <f t="shared" ref="NSU104" si="2516">NSP104*(1+NSQ104+NSR104+NSS104+NST104)</f>
        <v>9227.8000000000011</v>
      </c>
      <c r="NSV104" s="114">
        <f t="shared" ref="NSV104" si="2517">ROUND(NSU104,0)</f>
        <v>9228</v>
      </c>
      <c r="NSW104" s="99">
        <v>1</v>
      </c>
      <c r="NSX104" s="114">
        <f t="shared" ref="NSX104" si="2518">ROUND(NSV104*NSW104,0)</f>
        <v>9228</v>
      </c>
      <c r="NSY104" s="77">
        <f t="shared" ref="NSY104" si="2519">NSX104*NSO104</f>
        <v>0</v>
      </c>
      <c r="NSZ104" s="132" t="s">
        <v>23</v>
      </c>
      <c r="NTA104" s="99" t="s">
        <v>142</v>
      </c>
      <c r="NTB104" s="99" t="s">
        <v>43</v>
      </c>
      <c r="NTC104" s="99" t="s">
        <v>40</v>
      </c>
      <c r="NTD104" s="99"/>
      <c r="NTE104" s="99"/>
      <c r="NTF104" s="99">
        <v>6364</v>
      </c>
      <c r="NTG104" s="99">
        <v>0.1</v>
      </c>
      <c r="NTH104" s="106">
        <v>0.1</v>
      </c>
      <c r="NTI104" s="106">
        <v>0.25</v>
      </c>
      <c r="NTJ104" s="106"/>
      <c r="NTK104" s="107">
        <f t="shared" ref="NTK104" si="2520">NTF104*(1+NTG104+NTH104+NTI104+NTJ104)</f>
        <v>9227.8000000000011</v>
      </c>
      <c r="NTL104" s="114">
        <f t="shared" ref="NTL104" si="2521">ROUND(NTK104,0)</f>
        <v>9228</v>
      </c>
      <c r="NTM104" s="99">
        <v>1</v>
      </c>
      <c r="NTN104" s="114">
        <f t="shared" ref="NTN104" si="2522">ROUND(NTL104*NTM104,0)</f>
        <v>9228</v>
      </c>
      <c r="NTO104" s="77">
        <f t="shared" ref="NTO104" si="2523">NTN104*NTE104</f>
        <v>0</v>
      </c>
      <c r="NTP104" s="132" t="s">
        <v>23</v>
      </c>
      <c r="NTQ104" s="99" t="s">
        <v>142</v>
      </c>
      <c r="NTR104" s="99" t="s">
        <v>43</v>
      </c>
      <c r="NTS104" s="99" t="s">
        <v>40</v>
      </c>
      <c r="NTT104" s="99"/>
      <c r="NTU104" s="99"/>
      <c r="NTV104" s="99">
        <v>6364</v>
      </c>
      <c r="NTW104" s="99">
        <v>0.1</v>
      </c>
      <c r="NTX104" s="106">
        <v>0.1</v>
      </c>
      <c r="NTY104" s="106">
        <v>0.25</v>
      </c>
      <c r="NTZ104" s="106"/>
      <c r="NUA104" s="107">
        <f t="shared" ref="NUA104" si="2524">NTV104*(1+NTW104+NTX104+NTY104+NTZ104)</f>
        <v>9227.8000000000011</v>
      </c>
      <c r="NUB104" s="114">
        <f t="shared" ref="NUB104" si="2525">ROUND(NUA104,0)</f>
        <v>9228</v>
      </c>
      <c r="NUC104" s="99">
        <v>1</v>
      </c>
      <c r="NUD104" s="114">
        <f t="shared" ref="NUD104" si="2526">ROUND(NUB104*NUC104,0)</f>
        <v>9228</v>
      </c>
      <c r="NUE104" s="77">
        <f t="shared" ref="NUE104" si="2527">NUD104*NTU104</f>
        <v>0</v>
      </c>
      <c r="NUF104" s="132" t="s">
        <v>23</v>
      </c>
      <c r="NUG104" s="99" t="s">
        <v>142</v>
      </c>
      <c r="NUH104" s="99" t="s">
        <v>43</v>
      </c>
      <c r="NUI104" s="99" t="s">
        <v>40</v>
      </c>
      <c r="NUJ104" s="99"/>
      <c r="NUK104" s="99"/>
      <c r="NUL104" s="99">
        <v>6364</v>
      </c>
      <c r="NUM104" s="99">
        <v>0.1</v>
      </c>
      <c r="NUN104" s="106">
        <v>0.1</v>
      </c>
      <c r="NUO104" s="106">
        <v>0.25</v>
      </c>
      <c r="NUP104" s="106"/>
      <c r="NUQ104" s="107">
        <f t="shared" ref="NUQ104" si="2528">NUL104*(1+NUM104+NUN104+NUO104+NUP104)</f>
        <v>9227.8000000000011</v>
      </c>
      <c r="NUR104" s="114">
        <f t="shared" ref="NUR104" si="2529">ROUND(NUQ104,0)</f>
        <v>9228</v>
      </c>
      <c r="NUS104" s="99">
        <v>1</v>
      </c>
      <c r="NUT104" s="114">
        <f t="shared" ref="NUT104" si="2530">ROUND(NUR104*NUS104,0)</f>
        <v>9228</v>
      </c>
      <c r="NUU104" s="77">
        <f t="shared" ref="NUU104" si="2531">NUT104*NUK104</f>
        <v>0</v>
      </c>
      <c r="NUV104" s="132" t="s">
        <v>23</v>
      </c>
      <c r="NUW104" s="99" t="s">
        <v>142</v>
      </c>
      <c r="NUX104" s="99" t="s">
        <v>43</v>
      </c>
      <c r="NUY104" s="99" t="s">
        <v>40</v>
      </c>
      <c r="NUZ104" s="99"/>
      <c r="NVA104" s="99"/>
      <c r="NVB104" s="99">
        <v>6364</v>
      </c>
      <c r="NVC104" s="99">
        <v>0.1</v>
      </c>
      <c r="NVD104" s="106">
        <v>0.1</v>
      </c>
      <c r="NVE104" s="106">
        <v>0.25</v>
      </c>
      <c r="NVF104" s="106"/>
      <c r="NVG104" s="107">
        <f t="shared" ref="NVG104" si="2532">NVB104*(1+NVC104+NVD104+NVE104+NVF104)</f>
        <v>9227.8000000000011</v>
      </c>
      <c r="NVH104" s="114">
        <f t="shared" ref="NVH104" si="2533">ROUND(NVG104,0)</f>
        <v>9228</v>
      </c>
      <c r="NVI104" s="99">
        <v>1</v>
      </c>
      <c r="NVJ104" s="114">
        <f t="shared" ref="NVJ104" si="2534">ROUND(NVH104*NVI104,0)</f>
        <v>9228</v>
      </c>
      <c r="NVK104" s="77">
        <f t="shared" ref="NVK104" si="2535">NVJ104*NVA104</f>
        <v>0</v>
      </c>
      <c r="NVL104" s="132" t="s">
        <v>23</v>
      </c>
      <c r="NVM104" s="99" t="s">
        <v>142</v>
      </c>
      <c r="NVN104" s="99" t="s">
        <v>43</v>
      </c>
      <c r="NVO104" s="99" t="s">
        <v>40</v>
      </c>
      <c r="NVP104" s="99"/>
      <c r="NVQ104" s="99"/>
      <c r="NVR104" s="99">
        <v>6364</v>
      </c>
      <c r="NVS104" s="99">
        <v>0.1</v>
      </c>
      <c r="NVT104" s="106">
        <v>0.1</v>
      </c>
      <c r="NVU104" s="106">
        <v>0.25</v>
      </c>
      <c r="NVV104" s="106"/>
      <c r="NVW104" s="107">
        <f t="shared" ref="NVW104" si="2536">NVR104*(1+NVS104+NVT104+NVU104+NVV104)</f>
        <v>9227.8000000000011</v>
      </c>
      <c r="NVX104" s="114">
        <f t="shared" ref="NVX104" si="2537">ROUND(NVW104,0)</f>
        <v>9228</v>
      </c>
      <c r="NVY104" s="99">
        <v>1</v>
      </c>
      <c r="NVZ104" s="114">
        <f t="shared" ref="NVZ104" si="2538">ROUND(NVX104*NVY104,0)</f>
        <v>9228</v>
      </c>
      <c r="NWA104" s="77">
        <f t="shared" ref="NWA104" si="2539">NVZ104*NVQ104</f>
        <v>0</v>
      </c>
      <c r="NWB104" s="132" t="s">
        <v>23</v>
      </c>
      <c r="NWC104" s="99" t="s">
        <v>142</v>
      </c>
      <c r="NWD104" s="99" t="s">
        <v>43</v>
      </c>
      <c r="NWE104" s="99" t="s">
        <v>40</v>
      </c>
      <c r="NWF104" s="99"/>
      <c r="NWG104" s="99"/>
      <c r="NWH104" s="99">
        <v>6364</v>
      </c>
      <c r="NWI104" s="99">
        <v>0.1</v>
      </c>
      <c r="NWJ104" s="106">
        <v>0.1</v>
      </c>
      <c r="NWK104" s="106">
        <v>0.25</v>
      </c>
      <c r="NWL104" s="106"/>
      <c r="NWM104" s="107">
        <f t="shared" ref="NWM104" si="2540">NWH104*(1+NWI104+NWJ104+NWK104+NWL104)</f>
        <v>9227.8000000000011</v>
      </c>
      <c r="NWN104" s="114">
        <f t="shared" ref="NWN104" si="2541">ROUND(NWM104,0)</f>
        <v>9228</v>
      </c>
      <c r="NWO104" s="99">
        <v>1</v>
      </c>
      <c r="NWP104" s="114">
        <f t="shared" ref="NWP104" si="2542">ROUND(NWN104*NWO104,0)</f>
        <v>9228</v>
      </c>
      <c r="NWQ104" s="77">
        <f t="shared" ref="NWQ104" si="2543">NWP104*NWG104</f>
        <v>0</v>
      </c>
      <c r="NWR104" s="132" t="s">
        <v>23</v>
      </c>
      <c r="NWS104" s="99" t="s">
        <v>142</v>
      </c>
      <c r="NWT104" s="99" t="s">
        <v>43</v>
      </c>
      <c r="NWU104" s="99" t="s">
        <v>40</v>
      </c>
      <c r="NWV104" s="99"/>
      <c r="NWW104" s="99"/>
      <c r="NWX104" s="99">
        <v>6364</v>
      </c>
      <c r="NWY104" s="99">
        <v>0.1</v>
      </c>
      <c r="NWZ104" s="106">
        <v>0.1</v>
      </c>
      <c r="NXA104" s="106">
        <v>0.25</v>
      </c>
      <c r="NXB104" s="106"/>
      <c r="NXC104" s="107">
        <f t="shared" ref="NXC104" si="2544">NWX104*(1+NWY104+NWZ104+NXA104+NXB104)</f>
        <v>9227.8000000000011</v>
      </c>
      <c r="NXD104" s="114">
        <f t="shared" ref="NXD104" si="2545">ROUND(NXC104,0)</f>
        <v>9228</v>
      </c>
      <c r="NXE104" s="99">
        <v>1</v>
      </c>
      <c r="NXF104" s="114">
        <f t="shared" ref="NXF104" si="2546">ROUND(NXD104*NXE104,0)</f>
        <v>9228</v>
      </c>
      <c r="NXG104" s="77">
        <f t="shared" ref="NXG104" si="2547">NXF104*NWW104</f>
        <v>0</v>
      </c>
      <c r="NXH104" s="132" t="s">
        <v>23</v>
      </c>
      <c r="NXI104" s="99" t="s">
        <v>142</v>
      </c>
      <c r="NXJ104" s="99" t="s">
        <v>43</v>
      </c>
      <c r="NXK104" s="99" t="s">
        <v>40</v>
      </c>
      <c r="NXL104" s="99"/>
      <c r="NXM104" s="99"/>
      <c r="NXN104" s="99">
        <v>6364</v>
      </c>
      <c r="NXO104" s="99">
        <v>0.1</v>
      </c>
      <c r="NXP104" s="106">
        <v>0.1</v>
      </c>
      <c r="NXQ104" s="106">
        <v>0.25</v>
      </c>
      <c r="NXR104" s="106"/>
      <c r="NXS104" s="107">
        <f t="shared" ref="NXS104" si="2548">NXN104*(1+NXO104+NXP104+NXQ104+NXR104)</f>
        <v>9227.8000000000011</v>
      </c>
      <c r="NXT104" s="114">
        <f t="shared" ref="NXT104" si="2549">ROUND(NXS104,0)</f>
        <v>9228</v>
      </c>
      <c r="NXU104" s="99">
        <v>1</v>
      </c>
      <c r="NXV104" s="114">
        <f t="shared" ref="NXV104" si="2550">ROUND(NXT104*NXU104,0)</f>
        <v>9228</v>
      </c>
      <c r="NXW104" s="77">
        <f t="shared" ref="NXW104" si="2551">NXV104*NXM104</f>
        <v>0</v>
      </c>
      <c r="NXX104" s="132" t="s">
        <v>23</v>
      </c>
      <c r="NXY104" s="99" t="s">
        <v>142</v>
      </c>
      <c r="NXZ104" s="99" t="s">
        <v>43</v>
      </c>
      <c r="NYA104" s="99" t="s">
        <v>40</v>
      </c>
      <c r="NYB104" s="99"/>
      <c r="NYC104" s="99"/>
      <c r="NYD104" s="99">
        <v>6364</v>
      </c>
      <c r="NYE104" s="99">
        <v>0.1</v>
      </c>
      <c r="NYF104" s="106">
        <v>0.1</v>
      </c>
      <c r="NYG104" s="106">
        <v>0.25</v>
      </c>
      <c r="NYH104" s="106"/>
      <c r="NYI104" s="107">
        <f t="shared" ref="NYI104" si="2552">NYD104*(1+NYE104+NYF104+NYG104+NYH104)</f>
        <v>9227.8000000000011</v>
      </c>
      <c r="NYJ104" s="114">
        <f t="shared" ref="NYJ104" si="2553">ROUND(NYI104,0)</f>
        <v>9228</v>
      </c>
      <c r="NYK104" s="99">
        <v>1</v>
      </c>
      <c r="NYL104" s="114">
        <f t="shared" ref="NYL104" si="2554">ROUND(NYJ104*NYK104,0)</f>
        <v>9228</v>
      </c>
      <c r="NYM104" s="77">
        <f t="shared" ref="NYM104" si="2555">NYL104*NYC104</f>
        <v>0</v>
      </c>
      <c r="NYN104" s="132" t="s">
        <v>23</v>
      </c>
      <c r="NYO104" s="99" t="s">
        <v>142</v>
      </c>
      <c r="NYP104" s="99" t="s">
        <v>43</v>
      </c>
      <c r="NYQ104" s="99" t="s">
        <v>40</v>
      </c>
      <c r="NYR104" s="99"/>
      <c r="NYS104" s="99"/>
      <c r="NYT104" s="99">
        <v>6364</v>
      </c>
      <c r="NYU104" s="99">
        <v>0.1</v>
      </c>
      <c r="NYV104" s="106">
        <v>0.1</v>
      </c>
      <c r="NYW104" s="106">
        <v>0.25</v>
      </c>
      <c r="NYX104" s="106"/>
      <c r="NYY104" s="107">
        <f t="shared" ref="NYY104" si="2556">NYT104*(1+NYU104+NYV104+NYW104+NYX104)</f>
        <v>9227.8000000000011</v>
      </c>
      <c r="NYZ104" s="114">
        <f t="shared" ref="NYZ104" si="2557">ROUND(NYY104,0)</f>
        <v>9228</v>
      </c>
      <c r="NZA104" s="99">
        <v>1</v>
      </c>
      <c r="NZB104" s="114">
        <f t="shared" ref="NZB104" si="2558">ROUND(NYZ104*NZA104,0)</f>
        <v>9228</v>
      </c>
      <c r="NZC104" s="77">
        <f t="shared" ref="NZC104" si="2559">NZB104*NYS104</f>
        <v>0</v>
      </c>
      <c r="NZD104" s="132" t="s">
        <v>23</v>
      </c>
      <c r="NZE104" s="99" t="s">
        <v>142</v>
      </c>
      <c r="NZF104" s="99" t="s">
        <v>43</v>
      </c>
      <c r="NZG104" s="99" t="s">
        <v>40</v>
      </c>
      <c r="NZH104" s="99"/>
      <c r="NZI104" s="99"/>
      <c r="NZJ104" s="99">
        <v>6364</v>
      </c>
      <c r="NZK104" s="99">
        <v>0.1</v>
      </c>
      <c r="NZL104" s="106">
        <v>0.1</v>
      </c>
      <c r="NZM104" s="106">
        <v>0.25</v>
      </c>
      <c r="NZN104" s="106"/>
      <c r="NZO104" s="107">
        <f t="shared" ref="NZO104" si="2560">NZJ104*(1+NZK104+NZL104+NZM104+NZN104)</f>
        <v>9227.8000000000011</v>
      </c>
      <c r="NZP104" s="114">
        <f t="shared" ref="NZP104" si="2561">ROUND(NZO104,0)</f>
        <v>9228</v>
      </c>
      <c r="NZQ104" s="99">
        <v>1</v>
      </c>
      <c r="NZR104" s="114">
        <f t="shared" ref="NZR104" si="2562">ROUND(NZP104*NZQ104,0)</f>
        <v>9228</v>
      </c>
      <c r="NZS104" s="77">
        <f t="shared" ref="NZS104" si="2563">NZR104*NZI104</f>
        <v>0</v>
      </c>
      <c r="NZT104" s="132" t="s">
        <v>23</v>
      </c>
      <c r="NZU104" s="99" t="s">
        <v>142</v>
      </c>
      <c r="NZV104" s="99" t="s">
        <v>43</v>
      </c>
      <c r="NZW104" s="99" t="s">
        <v>40</v>
      </c>
      <c r="NZX104" s="99"/>
      <c r="NZY104" s="99"/>
      <c r="NZZ104" s="99">
        <v>6364</v>
      </c>
      <c r="OAA104" s="99">
        <v>0.1</v>
      </c>
      <c r="OAB104" s="106">
        <v>0.1</v>
      </c>
      <c r="OAC104" s="106">
        <v>0.25</v>
      </c>
      <c r="OAD104" s="106"/>
      <c r="OAE104" s="107">
        <f t="shared" ref="OAE104" si="2564">NZZ104*(1+OAA104+OAB104+OAC104+OAD104)</f>
        <v>9227.8000000000011</v>
      </c>
      <c r="OAF104" s="114">
        <f t="shared" ref="OAF104" si="2565">ROUND(OAE104,0)</f>
        <v>9228</v>
      </c>
      <c r="OAG104" s="99">
        <v>1</v>
      </c>
      <c r="OAH104" s="114">
        <f t="shared" ref="OAH104" si="2566">ROUND(OAF104*OAG104,0)</f>
        <v>9228</v>
      </c>
      <c r="OAI104" s="77">
        <f t="shared" ref="OAI104" si="2567">OAH104*NZY104</f>
        <v>0</v>
      </c>
      <c r="OAJ104" s="132" t="s">
        <v>23</v>
      </c>
      <c r="OAK104" s="99" t="s">
        <v>142</v>
      </c>
      <c r="OAL104" s="99" t="s">
        <v>43</v>
      </c>
      <c r="OAM104" s="99" t="s">
        <v>40</v>
      </c>
      <c r="OAN104" s="99"/>
      <c r="OAO104" s="99"/>
      <c r="OAP104" s="99">
        <v>6364</v>
      </c>
      <c r="OAQ104" s="99">
        <v>0.1</v>
      </c>
      <c r="OAR104" s="106">
        <v>0.1</v>
      </c>
      <c r="OAS104" s="106">
        <v>0.25</v>
      </c>
      <c r="OAT104" s="106"/>
      <c r="OAU104" s="107">
        <f t="shared" ref="OAU104" si="2568">OAP104*(1+OAQ104+OAR104+OAS104+OAT104)</f>
        <v>9227.8000000000011</v>
      </c>
      <c r="OAV104" s="114">
        <f t="shared" ref="OAV104" si="2569">ROUND(OAU104,0)</f>
        <v>9228</v>
      </c>
      <c r="OAW104" s="99">
        <v>1</v>
      </c>
      <c r="OAX104" s="114">
        <f t="shared" ref="OAX104" si="2570">ROUND(OAV104*OAW104,0)</f>
        <v>9228</v>
      </c>
      <c r="OAY104" s="77">
        <f t="shared" ref="OAY104" si="2571">OAX104*OAO104</f>
        <v>0</v>
      </c>
      <c r="OAZ104" s="132" t="s">
        <v>23</v>
      </c>
      <c r="OBA104" s="99" t="s">
        <v>142</v>
      </c>
      <c r="OBB104" s="99" t="s">
        <v>43</v>
      </c>
      <c r="OBC104" s="99" t="s">
        <v>40</v>
      </c>
      <c r="OBD104" s="99"/>
      <c r="OBE104" s="99"/>
      <c r="OBF104" s="99">
        <v>6364</v>
      </c>
      <c r="OBG104" s="99">
        <v>0.1</v>
      </c>
      <c r="OBH104" s="106">
        <v>0.1</v>
      </c>
      <c r="OBI104" s="106">
        <v>0.25</v>
      </c>
      <c r="OBJ104" s="106"/>
      <c r="OBK104" s="107">
        <f t="shared" ref="OBK104" si="2572">OBF104*(1+OBG104+OBH104+OBI104+OBJ104)</f>
        <v>9227.8000000000011</v>
      </c>
      <c r="OBL104" s="114">
        <f t="shared" ref="OBL104" si="2573">ROUND(OBK104,0)</f>
        <v>9228</v>
      </c>
      <c r="OBM104" s="99">
        <v>1</v>
      </c>
      <c r="OBN104" s="114">
        <f t="shared" ref="OBN104" si="2574">ROUND(OBL104*OBM104,0)</f>
        <v>9228</v>
      </c>
      <c r="OBO104" s="77">
        <f t="shared" ref="OBO104" si="2575">OBN104*OBE104</f>
        <v>0</v>
      </c>
      <c r="OBP104" s="132" t="s">
        <v>23</v>
      </c>
      <c r="OBQ104" s="99" t="s">
        <v>142</v>
      </c>
      <c r="OBR104" s="99" t="s">
        <v>43</v>
      </c>
      <c r="OBS104" s="99" t="s">
        <v>40</v>
      </c>
      <c r="OBT104" s="99"/>
      <c r="OBU104" s="99"/>
      <c r="OBV104" s="99">
        <v>6364</v>
      </c>
      <c r="OBW104" s="99">
        <v>0.1</v>
      </c>
      <c r="OBX104" s="106">
        <v>0.1</v>
      </c>
      <c r="OBY104" s="106">
        <v>0.25</v>
      </c>
      <c r="OBZ104" s="106"/>
      <c r="OCA104" s="107">
        <f t="shared" ref="OCA104" si="2576">OBV104*(1+OBW104+OBX104+OBY104+OBZ104)</f>
        <v>9227.8000000000011</v>
      </c>
      <c r="OCB104" s="114">
        <f t="shared" ref="OCB104" si="2577">ROUND(OCA104,0)</f>
        <v>9228</v>
      </c>
      <c r="OCC104" s="99">
        <v>1</v>
      </c>
      <c r="OCD104" s="114">
        <f t="shared" ref="OCD104" si="2578">ROUND(OCB104*OCC104,0)</f>
        <v>9228</v>
      </c>
      <c r="OCE104" s="77">
        <f t="shared" ref="OCE104" si="2579">OCD104*OBU104</f>
        <v>0</v>
      </c>
      <c r="OCF104" s="132" t="s">
        <v>23</v>
      </c>
      <c r="OCG104" s="99" t="s">
        <v>142</v>
      </c>
      <c r="OCH104" s="99" t="s">
        <v>43</v>
      </c>
      <c r="OCI104" s="99" t="s">
        <v>40</v>
      </c>
      <c r="OCJ104" s="99"/>
      <c r="OCK104" s="99"/>
      <c r="OCL104" s="99">
        <v>6364</v>
      </c>
      <c r="OCM104" s="99">
        <v>0.1</v>
      </c>
      <c r="OCN104" s="106">
        <v>0.1</v>
      </c>
      <c r="OCO104" s="106">
        <v>0.25</v>
      </c>
      <c r="OCP104" s="106"/>
      <c r="OCQ104" s="107">
        <f t="shared" ref="OCQ104" si="2580">OCL104*(1+OCM104+OCN104+OCO104+OCP104)</f>
        <v>9227.8000000000011</v>
      </c>
      <c r="OCR104" s="114">
        <f t="shared" ref="OCR104" si="2581">ROUND(OCQ104,0)</f>
        <v>9228</v>
      </c>
      <c r="OCS104" s="99">
        <v>1</v>
      </c>
      <c r="OCT104" s="114">
        <f t="shared" ref="OCT104" si="2582">ROUND(OCR104*OCS104,0)</f>
        <v>9228</v>
      </c>
      <c r="OCU104" s="77">
        <f t="shared" ref="OCU104" si="2583">OCT104*OCK104</f>
        <v>0</v>
      </c>
      <c r="OCV104" s="132" t="s">
        <v>23</v>
      </c>
      <c r="OCW104" s="99" t="s">
        <v>142</v>
      </c>
      <c r="OCX104" s="99" t="s">
        <v>43</v>
      </c>
      <c r="OCY104" s="99" t="s">
        <v>40</v>
      </c>
      <c r="OCZ104" s="99"/>
      <c r="ODA104" s="99"/>
      <c r="ODB104" s="99">
        <v>6364</v>
      </c>
      <c r="ODC104" s="99">
        <v>0.1</v>
      </c>
      <c r="ODD104" s="106">
        <v>0.1</v>
      </c>
      <c r="ODE104" s="106">
        <v>0.25</v>
      </c>
      <c r="ODF104" s="106"/>
      <c r="ODG104" s="107">
        <f t="shared" ref="ODG104" si="2584">ODB104*(1+ODC104+ODD104+ODE104+ODF104)</f>
        <v>9227.8000000000011</v>
      </c>
      <c r="ODH104" s="114">
        <f t="shared" ref="ODH104" si="2585">ROUND(ODG104,0)</f>
        <v>9228</v>
      </c>
      <c r="ODI104" s="99">
        <v>1</v>
      </c>
      <c r="ODJ104" s="114">
        <f t="shared" ref="ODJ104" si="2586">ROUND(ODH104*ODI104,0)</f>
        <v>9228</v>
      </c>
      <c r="ODK104" s="77">
        <f t="shared" ref="ODK104" si="2587">ODJ104*ODA104</f>
        <v>0</v>
      </c>
      <c r="ODL104" s="132" t="s">
        <v>23</v>
      </c>
      <c r="ODM104" s="99" t="s">
        <v>142</v>
      </c>
      <c r="ODN104" s="99" t="s">
        <v>43</v>
      </c>
      <c r="ODO104" s="99" t="s">
        <v>40</v>
      </c>
      <c r="ODP104" s="99"/>
      <c r="ODQ104" s="99"/>
      <c r="ODR104" s="99">
        <v>6364</v>
      </c>
      <c r="ODS104" s="99">
        <v>0.1</v>
      </c>
      <c r="ODT104" s="106">
        <v>0.1</v>
      </c>
      <c r="ODU104" s="106">
        <v>0.25</v>
      </c>
      <c r="ODV104" s="106"/>
      <c r="ODW104" s="107">
        <f t="shared" ref="ODW104" si="2588">ODR104*(1+ODS104+ODT104+ODU104+ODV104)</f>
        <v>9227.8000000000011</v>
      </c>
      <c r="ODX104" s="114">
        <f t="shared" ref="ODX104" si="2589">ROUND(ODW104,0)</f>
        <v>9228</v>
      </c>
      <c r="ODY104" s="99">
        <v>1</v>
      </c>
      <c r="ODZ104" s="114">
        <f t="shared" ref="ODZ104" si="2590">ROUND(ODX104*ODY104,0)</f>
        <v>9228</v>
      </c>
      <c r="OEA104" s="77">
        <f t="shared" ref="OEA104" si="2591">ODZ104*ODQ104</f>
        <v>0</v>
      </c>
      <c r="OEB104" s="132" t="s">
        <v>23</v>
      </c>
      <c r="OEC104" s="99" t="s">
        <v>142</v>
      </c>
      <c r="OED104" s="99" t="s">
        <v>43</v>
      </c>
      <c r="OEE104" s="99" t="s">
        <v>40</v>
      </c>
      <c r="OEF104" s="99"/>
      <c r="OEG104" s="99"/>
      <c r="OEH104" s="99">
        <v>6364</v>
      </c>
      <c r="OEI104" s="99">
        <v>0.1</v>
      </c>
      <c r="OEJ104" s="106">
        <v>0.1</v>
      </c>
      <c r="OEK104" s="106">
        <v>0.25</v>
      </c>
      <c r="OEL104" s="106"/>
      <c r="OEM104" s="107">
        <f t="shared" ref="OEM104" si="2592">OEH104*(1+OEI104+OEJ104+OEK104+OEL104)</f>
        <v>9227.8000000000011</v>
      </c>
      <c r="OEN104" s="114">
        <f t="shared" ref="OEN104" si="2593">ROUND(OEM104,0)</f>
        <v>9228</v>
      </c>
      <c r="OEO104" s="99">
        <v>1</v>
      </c>
      <c r="OEP104" s="114">
        <f t="shared" ref="OEP104" si="2594">ROUND(OEN104*OEO104,0)</f>
        <v>9228</v>
      </c>
      <c r="OEQ104" s="77">
        <f t="shared" ref="OEQ104" si="2595">OEP104*OEG104</f>
        <v>0</v>
      </c>
      <c r="OER104" s="132" t="s">
        <v>23</v>
      </c>
      <c r="OES104" s="99" t="s">
        <v>142</v>
      </c>
      <c r="OET104" s="99" t="s">
        <v>43</v>
      </c>
      <c r="OEU104" s="99" t="s">
        <v>40</v>
      </c>
      <c r="OEV104" s="99"/>
      <c r="OEW104" s="99"/>
      <c r="OEX104" s="99">
        <v>6364</v>
      </c>
      <c r="OEY104" s="99">
        <v>0.1</v>
      </c>
      <c r="OEZ104" s="106">
        <v>0.1</v>
      </c>
      <c r="OFA104" s="106">
        <v>0.25</v>
      </c>
      <c r="OFB104" s="106"/>
      <c r="OFC104" s="107">
        <f t="shared" ref="OFC104" si="2596">OEX104*(1+OEY104+OEZ104+OFA104+OFB104)</f>
        <v>9227.8000000000011</v>
      </c>
      <c r="OFD104" s="114">
        <f t="shared" ref="OFD104" si="2597">ROUND(OFC104,0)</f>
        <v>9228</v>
      </c>
      <c r="OFE104" s="99">
        <v>1</v>
      </c>
      <c r="OFF104" s="114">
        <f t="shared" ref="OFF104" si="2598">ROUND(OFD104*OFE104,0)</f>
        <v>9228</v>
      </c>
      <c r="OFG104" s="77">
        <f t="shared" ref="OFG104" si="2599">OFF104*OEW104</f>
        <v>0</v>
      </c>
      <c r="OFH104" s="132" t="s">
        <v>23</v>
      </c>
      <c r="OFI104" s="99" t="s">
        <v>142</v>
      </c>
      <c r="OFJ104" s="99" t="s">
        <v>43</v>
      </c>
      <c r="OFK104" s="99" t="s">
        <v>40</v>
      </c>
      <c r="OFL104" s="99"/>
      <c r="OFM104" s="99"/>
      <c r="OFN104" s="99">
        <v>6364</v>
      </c>
      <c r="OFO104" s="99">
        <v>0.1</v>
      </c>
      <c r="OFP104" s="106">
        <v>0.1</v>
      </c>
      <c r="OFQ104" s="106">
        <v>0.25</v>
      </c>
      <c r="OFR104" s="106"/>
      <c r="OFS104" s="107">
        <f t="shared" ref="OFS104" si="2600">OFN104*(1+OFO104+OFP104+OFQ104+OFR104)</f>
        <v>9227.8000000000011</v>
      </c>
      <c r="OFT104" s="114">
        <f t="shared" ref="OFT104" si="2601">ROUND(OFS104,0)</f>
        <v>9228</v>
      </c>
      <c r="OFU104" s="99">
        <v>1</v>
      </c>
      <c r="OFV104" s="114">
        <f t="shared" ref="OFV104" si="2602">ROUND(OFT104*OFU104,0)</f>
        <v>9228</v>
      </c>
      <c r="OFW104" s="77">
        <f t="shared" ref="OFW104" si="2603">OFV104*OFM104</f>
        <v>0</v>
      </c>
      <c r="OFX104" s="132" t="s">
        <v>23</v>
      </c>
      <c r="OFY104" s="99" t="s">
        <v>142</v>
      </c>
      <c r="OFZ104" s="99" t="s">
        <v>43</v>
      </c>
      <c r="OGA104" s="99" t="s">
        <v>40</v>
      </c>
      <c r="OGB104" s="99"/>
      <c r="OGC104" s="99"/>
      <c r="OGD104" s="99">
        <v>6364</v>
      </c>
      <c r="OGE104" s="99">
        <v>0.1</v>
      </c>
      <c r="OGF104" s="106">
        <v>0.1</v>
      </c>
      <c r="OGG104" s="106">
        <v>0.25</v>
      </c>
      <c r="OGH104" s="106"/>
      <c r="OGI104" s="107">
        <f t="shared" ref="OGI104" si="2604">OGD104*(1+OGE104+OGF104+OGG104+OGH104)</f>
        <v>9227.8000000000011</v>
      </c>
      <c r="OGJ104" s="114">
        <f t="shared" ref="OGJ104" si="2605">ROUND(OGI104,0)</f>
        <v>9228</v>
      </c>
      <c r="OGK104" s="99">
        <v>1</v>
      </c>
      <c r="OGL104" s="114">
        <f t="shared" ref="OGL104" si="2606">ROUND(OGJ104*OGK104,0)</f>
        <v>9228</v>
      </c>
      <c r="OGM104" s="77">
        <f t="shared" ref="OGM104" si="2607">OGL104*OGC104</f>
        <v>0</v>
      </c>
      <c r="OGN104" s="132" t="s">
        <v>23</v>
      </c>
      <c r="OGO104" s="99" t="s">
        <v>142</v>
      </c>
      <c r="OGP104" s="99" t="s">
        <v>43</v>
      </c>
      <c r="OGQ104" s="99" t="s">
        <v>40</v>
      </c>
      <c r="OGR104" s="99"/>
      <c r="OGS104" s="99"/>
      <c r="OGT104" s="99">
        <v>6364</v>
      </c>
      <c r="OGU104" s="99">
        <v>0.1</v>
      </c>
      <c r="OGV104" s="106">
        <v>0.1</v>
      </c>
      <c r="OGW104" s="106">
        <v>0.25</v>
      </c>
      <c r="OGX104" s="106"/>
      <c r="OGY104" s="107">
        <f t="shared" ref="OGY104" si="2608">OGT104*(1+OGU104+OGV104+OGW104+OGX104)</f>
        <v>9227.8000000000011</v>
      </c>
      <c r="OGZ104" s="114">
        <f t="shared" ref="OGZ104" si="2609">ROUND(OGY104,0)</f>
        <v>9228</v>
      </c>
      <c r="OHA104" s="99">
        <v>1</v>
      </c>
      <c r="OHB104" s="114">
        <f t="shared" ref="OHB104" si="2610">ROUND(OGZ104*OHA104,0)</f>
        <v>9228</v>
      </c>
      <c r="OHC104" s="77">
        <f t="shared" ref="OHC104" si="2611">OHB104*OGS104</f>
        <v>0</v>
      </c>
      <c r="OHD104" s="132" t="s">
        <v>23</v>
      </c>
      <c r="OHE104" s="99" t="s">
        <v>142</v>
      </c>
      <c r="OHF104" s="99" t="s">
        <v>43</v>
      </c>
      <c r="OHG104" s="99" t="s">
        <v>40</v>
      </c>
      <c r="OHH104" s="99"/>
      <c r="OHI104" s="99"/>
      <c r="OHJ104" s="99">
        <v>6364</v>
      </c>
      <c r="OHK104" s="99">
        <v>0.1</v>
      </c>
      <c r="OHL104" s="106">
        <v>0.1</v>
      </c>
      <c r="OHM104" s="106">
        <v>0.25</v>
      </c>
      <c r="OHN104" s="106"/>
      <c r="OHO104" s="107">
        <f t="shared" ref="OHO104" si="2612">OHJ104*(1+OHK104+OHL104+OHM104+OHN104)</f>
        <v>9227.8000000000011</v>
      </c>
      <c r="OHP104" s="114">
        <f t="shared" ref="OHP104" si="2613">ROUND(OHO104,0)</f>
        <v>9228</v>
      </c>
      <c r="OHQ104" s="99">
        <v>1</v>
      </c>
      <c r="OHR104" s="114">
        <f t="shared" ref="OHR104" si="2614">ROUND(OHP104*OHQ104,0)</f>
        <v>9228</v>
      </c>
      <c r="OHS104" s="77">
        <f t="shared" ref="OHS104" si="2615">OHR104*OHI104</f>
        <v>0</v>
      </c>
      <c r="OHT104" s="132" t="s">
        <v>23</v>
      </c>
      <c r="OHU104" s="99" t="s">
        <v>142</v>
      </c>
      <c r="OHV104" s="99" t="s">
        <v>43</v>
      </c>
      <c r="OHW104" s="99" t="s">
        <v>40</v>
      </c>
      <c r="OHX104" s="99"/>
      <c r="OHY104" s="99"/>
      <c r="OHZ104" s="99">
        <v>6364</v>
      </c>
      <c r="OIA104" s="99">
        <v>0.1</v>
      </c>
      <c r="OIB104" s="106">
        <v>0.1</v>
      </c>
      <c r="OIC104" s="106">
        <v>0.25</v>
      </c>
      <c r="OID104" s="106"/>
      <c r="OIE104" s="107">
        <f t="shared" ref="OIE104" si="2616">OHZ104*(1+OIA104+OIB104+OIC104+OID104)</f>
        <v>9227.8000000000011</v>
      </c>
      <c r="OIF104" s="114">
        <f t="shared" ref="OIF104" si="2617">ROUND(OIE104,0)</f>
        <v>9228</v>
      </c>
      <c r="OIG104" s="99">
        <v>1</v>
      </c>
      <c r="OIH104" s="114">
        <f t="shared" ref="OIH104" si="2618">ROUND(OIF104*OIG104,0)</f>
        <v>9228</v>
      </c>
      <c r="OII104" s="77">
        <f t="shared" ref="OII104" si="2619">OIH104*OHY104</f>
        <v>0</v>
      </c>
      <c r="OIJ104" s="132" t="s">
        <v>23</v>
      </c>
      <c r="OIK104" s="99" t="s">
        <v>142</v>
      </c>
      <c r="OIL104" s="99" t="s">
        <v>43</v>
      </c>
      <c r="OIM104" s="99" t="s">
        <v>40</v>
      </c>
      <c r="OIN104" s="99"/>
      <c r="OIO104" s="99"/>
      <c r="OIP104" s="99">
        <v>6364</v>
      </c>
      <c r="OIQ104" s="99">
        <v>0.1</v>
      </c>
      <c r="OIR104" s="106">
        <v>0.1</v>
      </c>
      <c r="OIS104" s="106">
        <v>0.25</v>
      </c>
      <c r="OIT104" s="106"/>
      <c r="OIU104" s="107">
        <f t="shared" ref="OIU104" si="2620">OIP104*(1+OIQ104+OIR104+OIS104+OIT104)</f>
        <v>9227.8000000000011</v>
      </c>
      <c r="OIV104" s="114">
        <f t="shared" ref="OIV104" si="2621">ROUND(OIU104,0)</f>
        <v>9228</v>
      </c>
      <c r="OIW104" s="99">
        <v>1</v>
      </c>
      <c r="OIX104" s="114">
        <f t="shared" ref="OIX104" si="2622">ROUND(OIV104*OIW104,0)</f>
        <v>9228</v>
      </c>
      <c r="OIY104" s="77">
        <f t="shared" ref="OIY104" si="2623">OIX104*OIO104</f>
        <v>0</v>
      </c>
      <c r="OIZ104" s="132" t="s">
        <v>23</v>
      </c>
      <c r="OJA104" s="99" t="s">
        <v>142</v>
      </c>
      <c r="OJB104" s="99" t="s">
        <v>43</v>
      </c>
      <c r="OJC104" s="99" t="s">
        <v>40</v>
      </c>
      <c r="OJD104" s="99"/>
      <c r="OJE104" s="99"/>
      <c r="OJF104" s="99">
        <v>6364</v>
      </c>
      <c r="OJG104" s="99">
        <v>0.1</v>
      </c>
      <c r="OJH104" s="106">
        <v>0.1</v>
      </c>
      <c r="OJI104" s="106">
        <v>0.25</v>
      </c>
      <c r="OJJ104" s="106"/>
      <c r="OJK104" s="107">
        <f t="shared" ref="OJK104" si="2624">OJF104*(1+OJG104+OJH104+OJI104+OJJ104)</f>
        <v>9227.8000000000011</v>
      </c>
      <c r="OJL104" s="114">
        <f t="shared" ref="OJL104" si="2625">ROUND(OJK104,0)</f>
        <v>9228</v>
      </c>
      <c r="OJM104" s="99">
        <v>1</v>
      </c>
      <c r="OJN104" s="114">
        <f t="shared" ref="OJN104" si="2626">ROUND(OJL104*OJM104,0)</f>
        <v>9228</v>
      </c>
      <c r="OJO104" s="77">
        <f t="shared" ref="OJO104" si="2627">OJN104*OJE104</f>
        <v>0</v>
      </c>
      <c r="OJP104" s="132" t="s">
        <v>23</v>
      </c>
      <c r="OJQ104" s="99" t="s">
        <v>142</v>
      </c>
      <c r="OJR104" s="99" t="s">
        <v>43</v>
      </c>
      <c r="OJS104" s="99" t="s">
        <v>40</v>
      </c>
      <c r="OJT104" s="99"/>
      <c r="OJU104" s="99"/>
      <c r="OJV104" s="99">
        <v>6364</v>
      </c>
      <c r="OJW104" s="99">
        <v>0.1</v>
      </c>
      <c r="OJX104" s="106">
        <v>0.1</v>
      </c>
      <c r="OJY104" s="106">
        <v>0.25</v>
      </c>
      <c r="OJZ104" s="106"/>
      <c r="OKA104" s="107">
        <f t="shared" ref="OKA104" si="2628">OJV104*(1+OJW104+OJX104+OJY104+OJZ104)</f>
        <v>9227.8000000000011</v>
      </c>
      <c r="OKB104" s="114">
        <f t="shared" ref="OKB104" si="2629">ROUND(OKA104,0)</f>
        <v>9228</v>
      </c>
      <c r="OKC104" s="99">
        <v>1</v>
      </c>
      <c r="OKD104" s="114">
        <f t="shared" ref="OKD104" si="2630">ROUND(OKB104*OKC104,0)</f>
        <v>9228</v>
      </c>
      <c r="OKE104" s="77">
        <f t="shared" ref="OKE104" si="2631">OKD104*OJU104</f>
        <v>0</v>
      </c>
      <c r="OKF104" s="132" t="s">
        <v>23</v>
      </c>
      <c r="OKG104" s="99" t="s">
        <v>142</v>
      </c>
      <c r="OKH104" s="99" t="s">
        <v>43</v>
      </c>
      <c r="OKI104" s="99" t="s">
        <v>40</v>
      </c>
      <c r="OKJ104" s="99"/>
      <c r="OKK104" s="99"/>
      <c r="OKL104" s="99">
        <v>6364</v>
      </c>
      <c r="OKM104" s="99">
        <v>0.1</v>
      </c>
      <c r="OKN104" s="106">
        <v>0.1</v>
      </c>
      <c r="OKO104" s="106">
        <v>0.25</v>
      </c>
      <c r="OKP104" s="106"/>
      <c r="OKQ104" s="107">
        <f t="shared" ref="OKQ104" si="2632">OKL104*(1+OKM104+OKN104+OKO104+OKP104)</f>
        <v>9227.8000000000011</v>
      </c>
      <c r="OKR104" s="114">
        <f t="shared" ref="OKR104" si="2633">ROUND(OKQ104,0)</f>
        <v>9228</v>
      </c>
      <c r="OKS104" s="99">
        <v>1</v>
      </c>
      <c r="OKT104" s="114">
        <f t="shared" ref="OKT104" si="2634">ROUND(OKR104*OKS104,0)</f>
        <v>9228</v>
      </c>
      <c r="OKU104" s="77">
        <f t="shared" ref="OKU104" si="2635">OKT104*OKK104</f>
        <v>0</v>
      </c>
      <c r="OKV104" s="132" t="s">
        <v>23</v>
      </c>
      <c r="OKW104" s="99" t="s">
        <v>142</v>
      </c>
      <c r="OKX104" s="99" t="s">
        <v>43</v>
      </c>
      <c r="OKY104" s="99" t="s">
        <v>40</v>
      </c>
      <c r="OKZ104" s="99"/>
      <c r="OLA104" s="99"/>
      <c r="OLB104" s="99">
        <v>6364</v>
      </c>
      <c r="OLC104" s="99">
        <v>0.1</v>
      </c>
      <c r="OLD104" s="106">
        <v>0.1</v>
      </c>
      <c r="OLE104" s="106">
        <v>0.25</v>
      </c>
      <c r="OLF104" s="106"/>
      <c r="OLG104" s="107">
        <f t="shared" ref="OLG104" si="2636">OLB104*(1+OLC104+OLD104+OLE104+OLF104)</f>
        <v>9227.8000000000011</v>
      </c>
      <c r="OLH104" s="114">
        <f t="shared" ref="OLH104" si="2637">ROUND(OLG104,0)</f>
        <v>9228</v>
      </c>
      <c r="OLI104" s="99">
        <v>1</v>
      </c>
      <c r="OLJ104" s="114">
        <f t="shared" ref="OLJ104" si="2638">ROUND(OLH104*OLI104,0)</f>
        <v>9228</v>
      </c>
      <c r="OLK104" s="77">
        <f t="shared" ref="OLK104" si="2639">OLJ104*OLA104</f>
        <v>0</v>
      </c>
      <c r="OLL104" s="132" t="s">
        <v>23</v>
      </c>
      <c r="OLM104" s="99" t="s">
        <v>142</v>
      </c>
      <c r="OLN104" s="99" t="s">
        <v>43</v>
      </c>
      <c r="OLO104" s="99" t="s">
        <v>40</v>
      </c>
      <c r="OLP104" s="99"/>
      <c r="OLQ104" s="99"/>
      <c r="OLR104" s="99">
        <v>6364</v>
      </c>
      <c r="OLS104" s="99">
        <v>0.1</v>
      </c>
      <c r="OLT104" s="106">
        <v>0.1</v>
      </c>
      <c r="OLU104" s="106">
        <v>0.25</v>
      </c>
      <c r="OLV104" s="106"/>
      <c r="OLW104" s="107">
        <f t="shared" ref="OLW104" si="2640">OLR104*(1+OLS104+OLT104+OLU104+OLV104)</f>
        <v>9227.8000000000011</v>
      </c>
      <c r="OLX104" s="114">
        <f t="shared" ref="OLX104" si="2641">ROUND(OLW104,0)</f>
        <v>9228</v>
      </c>
      <c r="OLY104" s="99">
        <v>1</v>
      </c>
      <c r="OLZ104" s="114">
        <f t="shared" ref="OLZ104" si="2642">ROUND(OLX104*OLY104,0)</f>
        <v>9228</v>
      </c>
      <c r="OMA104" s="77">
        <f t="shared" ref="OMA104" si="2643">OLZ104*OLQ104</f>
        <v>0</v>
      </c>
      <c r="OMB104" s="132" t="s">
        <v>23</v>
      </c>
      <c r="OMC104" s="99" t="s">
        <v>142</v>
      </c>
      <c r="OMD104" s="99" t="s">
        <v>43</v>
      </c>
      <c r="OME104" s="99" t="s">
        <v>40</v>
      </c>
      <c r="OMF104" s="99"/>
      <c r="OMG104" s="99"/>
      <c r="OMH104" s="99">
        <v>6364</v>
      </c>
      <c r="OMI104" s="99">
        <v>0.1</v>
      </c>
      <c r="OMJ104" s="106">
        <v>0.1</v>
      </c>
      <c r="OMK104" s="106">
        <v>0.25</v>
      </c>
      <c r="OML104" s="106"/>
      <c r="OMM104" s="107">
        <f t="shared" ref="OMM104" si="2644">OMH104*(1+OMI104+OMJ104+OMK104+OML104)</f>
        <v>9227.8000000000011</v>
      </c>
      <c r="OMN104" s="114">
        <f t="shared" ref="OMN104" si="2645">ROUND(OMM104,0)</f>
        <v>9228</v>
      </c>
      <c r="OMO104" s="99">
        <v>1</v>
      </c>
      <c r="OMP104" s="114">
        <f t="shared" ref="OMP104" si="2646">ROUND(OMN104*OMO104,0)</f>
        <v>9228</v>
      </c>
      <c r="OMQ104" s="77">
        <f t="shared" ref="OMQ104" si="2647">OMP104*OMG104</f>
        <v>0</v>
      </c>
      <c r="OMR104" s="132" t="s">
        <v>23</v>
      </c>
      <c r="OMS104" s="99" t="s">
        <v>142</v>
      </c>
      <c r="OMT104" s="99" t="s">
        <v>43</v>
      </c>
      <c r="OMU104" s="99" t="s">
        <v>40</v>
      </c>
      <c r="OMV104" s="99"/>
      <c r="OMW104" s="99"/>
      <c r="OMX104" s="99">
        <v>6364</v>
      </c>
      <c r="OMY104" s="99">
        <v>0.1</v>
      </c>
      <c r="OMZ104" s="106">
        <v>0.1</v>
      </c>
      <c r="ONA104" s="106">
        <v>0.25</v>
      </c>
      <c r="ONB104" s="106"/>
      <c r="ONC104" s="107">
        <f t="shared" ref="ONC104" si="2648">OMX104*(1+OMY104+OMZ104+ONA104+ONB104)</f>
        <v>9227.8000000000011</v>
      </c>
      <c r="OND104" s="114">
        <f t="shared" ref="OND104" si="2649">ROUND(ONC104,0)</f>
        <v>9228</v>
      </c>
      <c r="ONE104" s="99">
        <v>1</v>
      </c>
      <c r="ONF104" s="114">
        <f t="shared" ref="ONF104" si="2650">ROUND(OND104*ONE104,0)</f>
        <v>9228</v>
      </c>
      <c r="ONG104" s="77">
        <f t="shared" ref="ONG104" si="2651">ONF104*OMW104</f>
        <v>0</v>
      </c>
      <c r="ONH104" s="132" t="s">
        <v>23</v>
      </c>
      <c r="ONI104" s="99" t="s">
        <v>142</v>
      </c>
      <c r="ONJ104" s="99" t="s">
        <v>43</v>
      </c>
      <c r="ONK104" s="99" t="s">
        <v>40</v>
      </c>
      <c r="ONL104" s="99"/>
      <c r="ONM104" s="99"/>
      <c r="ONN104" s="99">
        <v>6364</v>
      </c>
      <c r="ONO104" s="99">
        <v>0.1</v>
      </c>
      <c r="ONP104" s="106">
        <v>0.1</v>
      </c>
      <c r="ONQ104" s="106">
        <v>0.25</v>
      </c>
      <c r="ONR104" s="106"/>
      <c r="ONS104" s="107">
        <f t="shared" ref="ONS104" si="2652">ONN104*(1+ONO104+ONP104+ONQ104+ONR104)</f>
        <v>9227.8000000000011</v>
      </c>
      <c r="ONT104" s="114">
        <f t="shared" ref="ONT104" si="2653">ROUND(ONS104,0)</f>
        <v>9228</v>
      </c>
      <c r="ONU104" s="99">
        <v>1</v>
      </c>
      <c r="ONV104" s="114">
        <f t="shared" ref="ONV104" si="2654">ROUND(ONT104*ONU104,0)</f>
        <v>9228</v>
      </c>
      <c r="ONW104" s="77">
        <f t="shared" ref="ONW104" si="2655">ONV104*ONM104</f>
        <v>0</v>
      </c>
      <c r="ONX104" s="132" t="s">
        <v>23</v>
      </c>
      <c r="ONY104" s="99" t="s">
        <v>142</v>
      </c>
      <c r="ONZ104" s="99" t="s">
        <v>43</v>
      </c>
      <c r="OOA104" s="99" t="s">
        <v>40</v>
      </c>
      <c r="OOB104" s="99"/>
      <c r="OOC104" s="99"/>
      <c r="OOD104" s="99">
        <v>6364</v>
      </c>
      <c r="OOE104" s="99">
        <v>0.1</v>
      </c>
      <c r="OOF104" s="106">
        <v>0.1</v>
      </c>
      <c r="OOG104" s="106">
        <v>0.25</v>
      </c>
      <c r="OOH104" s="106"/>
      <c r="OOI104" s="107">
        <f t="shared" ref="OOI104" si="2656">OOD104*(1+OOE104+OOF104+OOG104+OOH104)</f>
        <v>9227.8000000000011</v>
      </c>
      <c r="OOJ104" s="114">
        <f t="shared" ref="OOJ104" si="2657">ROUND(OOI104,0)</f>
        <v>9228</v>
      </c>
      <c r="OOK104" s="99">
        <v>1</v>
      </c>
      <c r="OOL104" s="114">
        <f t="shared" ref="OOL104" si="2658">ROUND(OOJ104*OOK104,0)</f>
        <v>9228</v>
      </c>
      <c r="OOM104" s="77">
        <f t="shared" ref="OOM104" si="2659">OOL104*OOC104</f>
        <v>0</v>
      </c>
      <c r="OON104" s="132" t="s">
        <v>23</v>
      </c>
      <c r="OOO104" s="99" t="s">
        <v>142</v>
      </c>
      <c r="OOP104" s="99" t="s">
        <v>43</v>
      </c>
      <c r="OOQ104" s="99" t="s">
        <v>40</v>
      </c>
      <c r="OOR104" s="99"/>
      <c r="OOS104" s="99"/>
      <c r="OOT104" s="99">
        <v>6364</v>
      </c>
      <c r="OOU104" s="99">
        <v>0.1</v>
      </c>
      <c r="OOV104" s="106">
        <v>0.1</v>
      </c>
      <c r="OOW104" s="106">
        <v>0.25</v>
      </c>
      <c r="OOX104" s="106"/>
      <c r="OOY104" s="107">
        <f t="shared" ref="OOY104" si="2660">OOT104*(1+OOU104+OOV104+OOW104+OOX104)</f>
        <v>9227.8000000000011</v>
      </c>
      <c r="OOZ104" s="114">
        <f t="shared" ref="OOZ104" si="2661">ROUND(OOY104,0)</f>
        <v>9228</v>
      </c>
      <c r="OPA104" s="99">
        <v>1</v>
      </c>
      <c r="OPB104" s="114">
        <f t="shared" ref="OPB104" si="2662">ROUND(OOZ104*OPA104,0)</f>
        <v>9228</v>
      </c>
      <c r="OPC104" s="77">
        <f t="shared" ref="OPC104" si="2663">OPB104*OOS104</f>
        <v>0</v>
      </c>
      <c r="OPD104" s="132" t="s">
        <v>23</v>
      </c>
      <c r="OPE104" s="99" t="s">
        <v>142</v>
      </c>
      <c r="OPF104" s="99" t="s">
        <v>43</v>
      </c>
      <c r="OPG104" s="99" t="s">
        <v>40</v>
      </c>
      <c r="OPH104" s="99"/>
      <c r="OPI104" s="99"/>
      <c r="OPJ104" s="99">
        <v>6364</v>
      </c>
      <c r="OPK104" s="99">
        <v>0.1</v>
      </c>
      <c r="OPL104" s="106">
        <v>0.1</v>
      </c>
      <c r="OPM104" s="106">
        <v>0.25</v>
      </c>
      <c r="OPN104" s="106"/>
      <c r="OPO104" s="107">
        <f t="shared" ref="OPO104" si="2664">OPJ104*(1+OPK104+OPL104+OPM104+OPN104)</f>
        <v>9227.8000000000011</v>
      </c>
      <c r="OPP104" s="114">
        <f t="shared" ref="OPP104" si="2665">ROUND(OPO104,0)</f>
        <v>9228</v>
      </c>
      <c r="OPQ104" s="99">
        <v>1</v>
      </c>
      <c r="OPR104" s="114">
        <f t="shared" ref="OPR104" si="2666">ROUND(OPP104*OPQ104,0)</f>
        <v>9228</v>
      </c>
      <c r="OPS104" s="77">
        <f t="shared" ref="OPS104" si="2667">OPR104*OPI104</f>
        <v>0</v>
      </c>
      <c r="OPT104" s="132" t="s">
        <v>23</v>
      </c>
      <c r="OPU104" s="99" t="s">
        <v>142</v>
      </c>
      <c r="OPV104" s="99" t="s">
        <v>43</v>
      </c>
      <c r="OPW104" s="99" t="s">
        <v>40</v>
      </c>
      <c r="OPX104" s="99"/>
      <c r="OPY104" s="99"/>
      <c r="OPZ104" s="99">
        <v>6364</v>
      </c>
      <c r="OQA104" s="99">
        <v>0.1</v>
      </c>
      <c r="OQB104" s="106">
        <v>0.1</v>
      </c>
      <c r="OQC104" s="106">
        <v>0.25</v>
      </c>
      <c r="OQD104" s="106"/>
      <c r="OQE104" s="107">
        <f t="shared" ref="OQE104" si="2668">OPZ104*(1+OQA104+OQB104+OQC104+OQD104)</f>
        <v>9227.8000000000011</v>
      </c>
      <c r="OQF104" s="114">
        <f t="shared" ref="OQF104" si="2669">ROUND(OQE104,0)</f>
        <v>9228</v>
      </c>
      <c r="OQG104" s="99">
        <v>1</v>
      </c>
      <c r="OQH104" s="114">
        <f t="shared" ref="OQH104" si="2670">ROUND(OQF104*OQG104,0)</f>
        <v>9228</v>
      </c>
      <c r="OQI104" s="77">
        <f t="shared" ref="OQI104" si="2671">OQH104*OPY104</f>
        <v>0</v>
      </c>
      <c r="OQJ104" s="132" t="s">
        <v>23</v>
      </c>
      <c r="OQK104" s="99" t="s">
        <v>142</v>
      </c>
      <c r="OQL104" s="99" t="s">
        <v>43</v>
      </c>
      <c r="OQM104" s="99" t="s">
        <v>40</v>
      </c>
      <c r="OQN104" s="99"/>
      <c r="OQO104" s="99"/>
      <c r="OQP104" s="99">
        <v>6364</v>
      </c>
      <c r="OQQ104" s="99">
        <v>0.1</v>
      </c>
      <c r="OQR104" s="106">
        <v>0.1</v>
      </c>
      <c r="OQS104" s="106">
        <v>0.25</v>
      </c>
      <c r="OQT104" s="106"/>
      <c r="OQU104" s="107">
        <f t="shared" ref="OQU104" si="2672">OQP104*(1+OQQ104+OQR104+OQS104+OQT104)</f>
        <v>9227.8000000000011</v>
      </c>
      <c r="OQV104" s="114">
        <f t="shared" ref="OQV104" si="2673">ROUND(OQU104,0)</f>
        <v>9228</v>
      </c>
      <c r="OQW104" s="99">
        <v>1</v>
      </c>
      <c r="OQX104" s="114">
        <f t="shared" ref="OQX104" si="2674">ROUND(OQV104*OQW104,0)</f>
        <v>9228</v>
      </c>
      <c r="OQY104" s="77">
        <f t="shared" ref="OQY104" si="2675">OQX104*OQO104</f>
        <v>0</v>
      </c>
      <c r="OQZ104" s="132" t="s">
        <v>23</v>
      </c>
      <c r="ORA104" s="99" t="s">
        <v>142</v>
      </c>
      <c r="ORB104" s="99" t="s">
        <v>43</v>
      </c>
      <c r="ORC104" s="99" t="s">
        <v>40</v>
      </c>
      <c r="ORD104" s="99"/>
      <c r="ORE104" s="99"/>
      <c r="ORF104" s="99">
        <v>6364</v>
      </c>
      <c r="ORG104" s="99">
        <v>0.1</v>
      </c>
      <c r="ORH104" s="106">
        <v>0.1</v>
      </c>
      <c r="ORI104" s="106">
        <v>0.25</v>
      </c>
      <c r="ORJ104" s="106"/>
      <c r="ORK104" s="107">
        <f t="shared" ref="ORK104" si="2676">ORF104*(1+ORG104+ORH104+ORI104+ORJ104)</f>
        <v>9227.8000000000011</v>
      </c>
      <c r="ORL104" s="114">
        <f t="shared" ref="ORL104" si="2677">ROUND(ORK104,0)</f>
        <v>9228</v>
      </c>
      <c r="ORM104" s="99">
        <v>1</v>
      </c>
      <c r="ORN104" s="114">
        <f t="shared" ref="ORN104" si="2678">ROUND(ORL104*ORM104,0)</f>
        <v>9228</v>
      </c>
      <c r="ORO104" s="77">
        <f t="shared" ref="ORO104" si="2679">ORN104*ORE104</f>
        <v>0</v>
      </c>
      <c r="ORP104" s="132" t="s">
        <v>23</v>
      </c>
      <c r="ORQ104" s="99" t="s">
        <v>142</v>
      </c>
      <c r="ORR104" s="99" t="s">
        <v>43</v>
      </c>
      <c r="ORS104" s="99" t="s">
        <v>40</v>
      </c>
      <c r="ORT104" s="99"/>
      <c r="ORU104" s="99"/>
      <c r="ORV104" s="99">
        <v>6364</v>
      </c>
      <c r="ORW104" s="99">
        <v>0.1</v>
      </c>
      <c r="ORX104" s="106">
        <v>0.1</v>
      </c>
      <c r="ORY104" s="106">
        <v>0.25</v>
      </c>
      <c r="ORZ104" s="106"/>
      <c r="OSA104" s="107">
        <f t="shared" ref="OSA104" si="2680">ORV104*(1+ORW104+ORX104+ORY104+ORZ104)</f>
        <v>9227.8000000000011</v>
      </c>
      <c r="OSB104" s="114">
        <f t="shared" ref="OSB104" si="2681">ROUND(OSA104,0)</f>
        <v>9228</v>
      </c>
      <c r="OSC104" s="99">
        <v>1</v>
      </c>
      <c r="OSD104" s="114">
        <f t="shared" ref="OSD104" si="2682">ROUND(OSB104*OSC104,0)</f>
        <v>9228</v>
      </c>
      <c r="OSE104" s="77">
        <f t="shared" ref="OSE104" si="2683">OSD104*ORU104</f>
        <v>0</v>
      </c>
      <c r="OSF104" s="132" t="s">
        <v>23</v>
      </c>
      <c r="OSG104" s="99" t="s">
        <v>142</v>
      </c>
      <c r="OSH104" s="99" t="s">
        <v>43</v>
      </c>
      <c r="OSI104" s="99" t="s">
        <v>40</v>
      </c>
      <c r="OSJ104" s="99"/>
      <c r="OSK104" s="99"/>
      <c r="OSL104" s="99">
        <v>6364</v>
      </c>
      <c r="OSM104" s="99">
        <v>0.1</v>
      </c>
      <c r="OSN104" s="106">
        <v>0.1</v>
      </c>
      <c r="OSO104" s="106">
        <v>0.25</v>
      </c>
      <c r="OSP104" s="106"/>
      <c r="OSQ104" s="107">
        <f t="shared" ref="OSQ104" si="2684">OSL104*(1+OSM104+OSN104+OSO104+OSP104)</f>
        <v>9227.8000000000011</v>
      </c>
      <c r="OSR104" s="114">
        <f t="shared" ref="OSR104" si="2685">ROUND(OSQ104,0)</f>
        <v>9228</v>
      </c>
      <c r="OSS104" s="99">
        <v>1</v>
      </c>
      <c r="OST104" s="114">
        <f t="shared" ref="OST104" si="2686">ROUND(OSR104*OSS104,0)</f>
        <v>9228</v>
      </c>
      <c r="OSU104" s="77">
        <f t="shared" ref="OSU104" si="2687">OST104*OSK104</f>
        <v>0</v>
      </c>
      <c r="OSV104" s="132" t="s">
        <v>23</v>
      </c>
      <c r="OSW104" s="99" t="s">
        <v>142</v>
      </c>
      <c r="OSX104" s="99" t="s">
        <v>43</v>
      </c>
      <c r="OSY104" s="99" t="s">
        <v>40</v>
      </c>
      <c r="OSZ104" s="99"/>
      <c r="OTA104" s="99"/>
      <c r="OTB104" s="99">
        <v>6364</v>
      </c>
      <c r="OTC104" s="99">
        <v>0.1</v>
      </c>
      <c r="OTD104" s="106">
        <v>0.1</v>
      </c>
      <c r="OTE104" s="106">
        <v>0.25</v>
      </c>
      <c r="OTF104" s="106"/>
      <c r="OTG104" s="107">
        <f t="shared" ref="OTG104" si="2688">OTB104*(1+OTC104+OTD104+OTE104+OTF104)</f>
        <v>9227.8000000000011</v>
      </c>
      <c r="OTH104" s="114">
        <f t="shared" ref="OTH104" si="2689">ROUND(OTG104,0)</f>
        <v>9228</v>
      </c>
      <c r="OTI104" s="99">
        <v>1</v>
      </c>
      <c r="OTJ104" s="114">
        <f t="shared" ref="OTJ104" si="2690">ROUND(OTH104*OTI104,0)</f>
        <v>9228</v>
      </c>
      <c r="OTK104" s="77">
        <f t="shared" ref="OTK104" si="2691">OTJ104*OTA104</f>
        <v>0</v>
      </c>
      <c r="OTL104" s="132" t="s">
        <v>23</v>
      </c>
      <c r="OTM104" s="99" t="s">
        <v>142</v>
      </c>
      <c r="OTN104" s="99" t="s">
        <v>43</v>
      </c>
      <c r="OTO104" s="99" t="s">
        <v>40</v>
      </c>
      <c r="OTP104" s="99"/>
      <c r="OTQ104" s="99"/>
      <c r="OTR104" s="99">
        <v>6364</v>
      </c>
      <c r="OTS104" s="99">
        <v>0.1</v>
      </c>
      <c r="OTT104" s="106">
        <v>0.1</v>
      </c>
      <c r="OTU104" s="106">
        <v>0.25</v>
      </c>
      <c r="OTV104" s="106"/>
      <c r="OTW104" s="107">
        <f t="shared" ref="OTW104" si="2692">OTR104*(1+OTS104+OTT104+OTU104+OTV104)</f>
        <v>9227.8000000000011</v>
      </c>
      <c r="OTX104" s="114">
        <f t="shared" ref="OTX104" si="2693">ROUND(OTW104,0)</f>
        <v>9228</v>
      </c>
      <c r="OTY104" s="99">
        <v>1</v>
      </c>
      <c r="OTZ104" s="114">
        <f t="shared" ref="OTZ104" si="2694">ROUND(OTX104*OTY104,0)</f>
        <v>9228</v>
      </c>
      <c r="OUA104" s="77">
        <f t="shared" ref="OUA104" si="2695">OTZ104*OTQ104</f>
        <v>0</v>
      </c>
      <c r="OUB104" s="132" t="s">
        <v>23</v>
      </c>
      <c r="OUC104" s="99" t="s">
        <v>142</v>
      </c>
      <c r="OUD104" s="99" t="s">
        <v>43</v>
      </c>
      <c r="OUE104" s="99" t="s">
        <v>40</v>
      </c>
      <c r="OUF104" s="99"/>
      <c r="OUG104" s="99"/>
      <c r="OUH104" s="99">
        <v>6364</v>
      </c>
      <c r="OUI104" s="99">
        <v>0.1</v>
      </c>
      <c r="OUJ104" s="106">
        <v>0.1</v>
      </c>
      <c r="OUK104" s="106">
        <v>0.25</v>
      </c>
      <c r="OUL104" s="106"/>
      <c r="OUM104" s="107">
        <f t="shared" ref="OUM104" si="2696">OUH104*(1+OUI104+OUJ104+OUK104+OUL104)</f>
        <v>9227.8000000000011</v>
      </c>
      <c r="OUN104" s="114">
        <f t="shared" ref="OUN104" si="2697">ROUND(OUM104,0)</f>
        <v>9228</v>
      </c>
      <c r="OUO104" s="99">
        <v>1</v>
      </c>
      <c r="OUP104" s="114">
        <f t="shared" ref="OUP104" si="2698">ROUND(OUN104*OUO104,0)</f>
        <v>9228</v>
      </c>
      <c r="OUQ104" s="77">
        <f t="shared" ref="OUQ104" si="2699">OUP104*OUG104</f>
        <v>0</v>
      </c>
      <c r="OUR104" s="132" t="s">
        <v>23</v>
      </c>
      <c r="OUS104" s="99" t="s">
        <v>142</v>
      </c>
      <c r="OUT104" s="99" t="s">
        <v>43</v>
      </c>
      <c r="OUU104" s="99" t="s">
        <v>40</v>
      </c>
      <c r="OUV104" s="99"/>
      <c r="OUW104" s="99"/>
      <c r="OUX104" s="99">
        <v>6364</v>
      </c>
      <c r="OUY104" s="99">
        <v>0.1</v>
      </c>
      <c r="OUZ104" s="106">
        <v>0.1</v>
      </c>
      <c r="OVA104" s="106">
        <v>0.25</v>
      </c>
      <c r="OVB104" s="106"/>
      <c r="OVC104" s="107">
        <f t="shared" ref="OVC104" si="2700">OUX104*(1+OUY104+OUZ104+OVA104+OVB104)</f>
        <v>9227.8000000000011</v>
      </c>
      <c r="OVD104" s="114">
        <f t="shared" ref="OVD104" si="2701">ROUND(OVC104,0)</f>
        <v>9228</v>
      </c>
      <c r="OVE104" s="99">
        <v>1</v>
      </c>
      <c r="OVF104" s="114">
        <f t="shared" ref="OVF104" si="2702">ROUND(OVD104*OVE104,0)</f>
        <v>9228</v>
      </c>
      <c r="OVG104" s="77">
        <f t="shared" ref="OVG104" si="2703">OVF104*OUW104</f>
        <v>0</v>
      </c>
      <c r="OVH104" s="132" t="s">
        <v>23</v>
      </c>
      <c r="OVI104" s="99" t="s">
        <v>142</v>
      </c>
      <c r="OVJ104" s="99" t="s">
        <v>43</v>
      </c>
      <c r="OVK104" s="99" t="s">
        <v>40</v>
      </c>
      <c r="OVL104" s="99"/>
      <c r="OVM104" s="99"/>
      <c r="OVN104" s="99">
        <v>6364</v>
      </c>
      <c r="OVO104" s="99">
        <v>0.1</v>
      </c>
      <c r="OVP104" s="106">
        <v>0.1</v>
      </c>
      <c r="OVQ104" s="106">
        <v>0.25</v>
      </c>
      <c r="OVR104" s="106"/>
      <c r="OVS104" s="107">
        <f t="shared" ref="OVS104" si="2704">OVN104*(1+OVO104+OVP104+OVQ104+OVR104)</f>
        <v>9227.8000000000011</v>
      </c>
      <c r="OVT104" s="114">
        <f t="shared" ref="OVT104" si="2705">ROUND(OVS104,0)</f>
        <v>9228</v>
      </c>
      <c r="OVU104" s="99">
        <v>1</v>
      </c>
      <c r="OVV104" s="114">
        <f t="shared" ref="OVV104" si="2706">ROUND(OVT104*OVU104,0)</f>
        <v>9228</v>
      </c>
      <c r="OVW104" s="77">
        <f t="shared" ref="OVW104" si="2707">OVV104*OVM104</f>
        <v>0</v>
      </c>
      <c r="OVX104" s="132" t="s">
        <v>23</v>
      </c>
      <c r="OVY104" s="99" t="s">
        <v>142</v>
      </c>
      <c r="OVZ104" s="99" t="s">
        <v>43</v>
      </c>
      <c r="OWA104" s="99" t="s">
        <v>40</v>
      </c>
      <c r="OWB104" s="99"/>
      <c r="OWC104" s="99"/>
      <c r="OWD104" s="99">
        <v>6364</v>
      </c>
      <c r="OWE104" s="99">
        <v>0.1</v>
      </c>
      <c r="OWF104" s="106">
        <v>0.1</v>
      </c>
      <c r="OWG104" s="106">
        <v>0.25</v>
      </c>
      <c r="OWH104" s="106"/>
      <c r="OWI104" s="107">
        <f t="shared" ref="OWI104" si="2708">OWD104*(1+OWE104+OWF104+OWG104+OWH104)</f>
        <v>9227.8000000000011</v>
      </c>
      <c r="OWJ104" s="114">
        <f t="shared" ref="OWJ104" si="2709">ROUND(OWI104,0)</f>
        <v>9228</v>
      </c>
      <c r="OWK104" s="99">
        <v>1</v>
      </c>
      <c r="OWL104" s="114">
        <f t="shared" ref="OWL104" si="2710">ROUND(OWJ104*OWK104,0)</f>
        <v>9228</v>
      </c>
      <c r="OWM104" s="77">
        <f t="shared" ref="OWM104" si="2711">OWL104*OWC104</f>
        <v>0</v>
      </c>
      <c r="OWN104" s="132" t="s">
        <v>23</v>
      </c>
      <c r="OWO104" s="99" t="s">
        <v>142</v>
      </c>
      <c r="OWP104" s="99" t="s">
        <v>43</v>
      </c>
      <c r="OWQ104" s="99" t="s">
        <v>40</v>
      </c>
      <c r="OWR104" s="99"/>
      <c r="OWS104" s="99"/>
      <c r="OWT104" s="99">
        <v>6364</v>
      </c>
      <c r="OWU104" s="99">
        <v>0.1</v>
      </c>
      <c r="OWV104" s="106">
        <v>0.1</v>
      </c>
      <c r="OWW104" s="106">
        <v>0.25</v>
      </c>
      <c r="OWX104" s="106"/>
      <c r="OWY104" s="107">
        <f t="shared" ref="OWY104" si="2712">OWT104*(1+OWU104+OWV104+OWW104+OWX104)</f>
        <v>9227.8000000000011</v>
      </c>
      <c r="OWZ104" s="114">
        <f t="shared" ref="OWZ104" si="2713">ROUND(OWY104,0)</f>
        <v>9228</v>
      </c>
      <c r="OXA104" s="99">
        <v>1</v>
      </c>
      <c r="OXB104" s="114">
        <f t="shared" ref="OXB104" si="2714">ROUND(OWZ104*OXA104,0)</f>
        <v>9228</v>
      </c>
      <c r="OXC104" s="77">
        <f t="shared" ref="OXC104" si="2715">OXB104*OWS104</f>
        <v>0</v>
      </c>
      <c r="OXD104" s="132" t="s">
        <v>23</v>
      </c>
      <c r="OXE104" s="99" t="s">
        <v>142</v>
      </c>
      <c r="OXF104" s="99" t="s">
        <v>43</v>
      </c>
      <c r="OXG104" s="99" t="s">
        <v>40</v>
      </c>
      <c r="OXH104" s="99"/>
      <c r="OXI104" s="99"/>
      <c r="OXJ104" s="99">
        <v>6364</v>
      </c>
      <c r="OXK104" s="99">
        <v>0.1</v>
      </c>
      <c r="OXL104" s="106">
        <v>0.1</v>
      </c>
      <c r="OXM104" s="106">
        <v>0.25</v>
      </c>
      <c r="OXN104" s="106"/>
      <c r="OXO104" s="107">
        <f t="shared" ref="OXO104" si="2716">OXJ104*(1+OXK104+OXL104+OXM104+OXN104)</f>
        <v>9227.8000000000011</v>
      </c>
      <c r="OXP104" s="114">
        <f t="shared" ref="OXP104" si="2717">ROUND(OXO104,0)</f>
        <v>9228</v>
      </c>
      <c r="OXQ104" s="99">
        <v>1</v>
      </c>
      <c r="OXR104" s="114">
        <f t="shared" ref="OXR104" si="2718">ROUND(OXP104*OXQ104,0)</f>
        <v>9228</v>
      </c>
      <c r="OXS104" s="77">
        <f t="shared" ref="OXS104" si="2719">OXR104*OXI104</f>
        <v>0</v>
      </c>
      <c r="OXT104" s="132" t="s">
        <v>23</v>
      </c>
      <c r="OXU104" s="99" t="s">
        <v>142</v>
      </c>
      <c r="OXV104" s="99" t="s">
        <v>43</v>
      </c>
      <c r="OXW104" s="99" t="s">
        <v>40</v>
      </c>
      <c r="OXX104" s="99"/>
      <c r="OXY104" s="99"/>
      <c r="OXZ104" s="99">
        <v>6364</v>
      </c>
      <c r="OYA104" s="99">
        <v>0.1</v>
      </c>
      <c r="OYB104" s="106">
        <v>0.1</v>
      </c>
      <c r="OYC104" s="106">
        <v>0.25</v>
      </c>
      <c r="OYD104" s="106"/>
      <c r="OYE104" s="107">
        <f t="shared" ref="OYE104" si="2720">OXZ104*(1+OYA104+OYB104+OYC104+OYD104)</f>
        <v>9227.8000000000011</v>
      </c>
      <c r="OYF104" s="114">
        <f t="shared" ref="OYF104" si="2721">ROUND(OYE104,0)</f>
        <v>9228</v>
      </c>
      <c r="OYG104" s="99">
        <v>1</v>
      </c>
      <c r="OYH104" s="114">
        <f t="shared" ref="OYH104" si="2722">ROUND(OYF104*OYG104,0)</f>
        <v>9228</v>
      </c>
      <c r="OYI104" s="77">
        <f t="shared" ref="OYI104" si="2723">OYH104*OXY104</f>
        <v>0</v>
      </c>
      <c r="OYJ104" s="132" t="s">
        <v>23</v>
      </c>
      <c r="OYK104" s="99" t="s">
        <v>142</v>
      </c>
      <c r="OYL104" s="99" t="s">
        <v>43</v>
      </c>
      <c r="OYM104" s="99" t="s">
        <v>40</v>
      </c>
      <c r="OYN104" s="99"/>
      <c r="OYO104" s="99"/>
      <c r="OYP104" s="99">
        <v>6364</v>
      </c>
      <c r="OYQ104" s="99">
        <v>0.1</v>
      </c>
      <c r="OYR104" s="106">
        <v>0.1</v>
      </c>
      <c r="OYS104" s="106">
        <v>0.25</v>
      </c>
      <c r="OYT104" s="106"/>
      <c r="OYU104" s="107">
        <f t="shared" ref="OYU104" si="2724">OYP104*(1+OYQ104+OYR104+OYS104+OYT104)</f>
        <v>9227.8000000000011</v>
      </c>
      <c r="OYV104" s="114">
        <f t="shared" ref="OYV104" si="2725">ROUND(OYU104,0)</f>
        <v>9228</v>
      </c>
      <c r="OYW104" s="99">
        <v>1</v>
      </c>
      <c r="OYX104" s="114">
        <f t="shared" ref="OYX104" si="2726">ROUND(OYV104*OYW104,0)</f>
        <v>9228</v>
      </c>
      <c r="OYY104" s="77">
        <f t="shared" ref="OYY104" si="2727">OYX104*OYO104</f>
        <v>0</v>
      </c>
      <c r="OYZ104" s="132" t="s">
        <v>23</v>
      </c>
      <c r="OZA104" s="99" t="s">
        <v>142</v>
      </c>
      <c r="OZB104" s="99" t="s">
        <v>43</v>
      </c>
      <c r="OZC104" s="99" t="s">
        <v>40</v>
      </c>
      <c r="OZD104" s="99"/>
      <c r="OZE104" s="99"/>
      <c r="OZF104" s="99">
        <v>6364</v>
      </c>
      <c r="OZG104" s="99">
        <v>0.1</v>
      </c>
      <c r="OZH104" s="106">
        <v>0.1</v>
      </c>
      <c r="OZI104" s="106">
        <v>0.25</v>
      </c>
      <c r="OZJ104" s="106"/>
      <c r="OZK104" s="107">
        <f t="shared" ref="OZK104" si="2728">OZF104*(1+OZG104+OZH104+OZI104+OZJ104)</f>
        <v>9227.8000000000011</v>
      </c>
      <c r="OZL104" s="114">
        <f t="shared" ref="OZL104" si="2729">ROUND(OZK104,0)</f>
        <v>9228</v>
      </c>
      <c r="OZM104" s="99">
        <v>1</v>
      </c>
      <c r="OZN104" s="114">
        <f t="shared" ref="OZN104" si="2730">ROUND(OZL104*OZM104,0)</f>
        <v>9228</v>
      </c>
      <c r="OZO104" s="77">
        <f t="shared" ref="OZO104" si="2731">OZN104*OZE104</f>
        <v>0</v>
      </c>
      <c r="OZP104" s="132" t="s">
        <v>23</v>
      </c>
      <c r="OZQ104" s="99" t="s">
        <v>142</v>
      </c>
      <c r="OZR104" s="99" t="s">
        <v>43</v>
      </c>
      <c r="OZS104" s="99" t="s">
        <v>40</v>
      </c>
      <c r="OZT104" s="99"/>
      <c r="OZU104" s="99"/>
      <c r="OZV104" s="99">
        <v>6364</v>
      </c>
      <c r="OZW104" s="99">
        <v>0.1</v>
      </c>
      <c r="OZX104" s="106">
        <v>0.1</v>
      </c>
      <c r="OZY104" s="106">
        <v>0.25</v>
      </c>
      <c r="OZZ104" s="106"/>
      <c r="PAA104" s="107">
        <f t="shared" ref="PAA104" si="2732">OZV104*(1+OZW104+OZX104+OZY104+OZZ104)</f>
        <v>9227.8000000000011</v>
      </c>
      <c r="PAB104" s="114">
        <f t="shared" ref="PAB104" si="2733">ROUND(PAA104,0)</f>
        <v>9228</v>
      </c>
      <c r="PAC104" s="99">
        <v>1</v>
      </c>
      <c r="PAD104" s="114">
        <f t="shared" ref="PAD104" si="2734">ROUND(PAB104*PAC104,0)</f>
        <v>9228</v>
      </c>
      <c r="PAE104" s="77">
        <f t="shared" ref="PAE104" si="2735">PAD104*OZU104</f>
        <v>0</v>
      </c>
      <c r="PAF104" s="132" t="s">
        <v>23</v>
      </c>
      <c r="PAG104" s="99" t="s">
        <v>142</v>
      </c>
      <c r="PAH104" s="99" t="s">
        <v>43</v>
      </c>
      <c r="PAI104" s="99" t="s">
        <v>40</v>
      </c>
      <c r="PAJ104" s="99"/>
      <c r="PAK104" s="99"/>
      <c r="PAL104" s="99">
        <v>6364</v>
      </c>
      <c r="PAM104" s="99">
        <v>0.1</v>
      </c>
      <c r="PAN104" s="106">
        <v>0.1</v>
      </c>
      <c r="PAO104" s="106">
        <v>0.25</v>
      </c>
      <c r="PAP104" s="106"/>
      <c r="PAQ104" s="107">
        <f t="shared" ref="PAQ104" si="2736">PAL104*(1+PAM104+PAN104+PAO104+PAP104)</f>
        <v>9227.8000000000011</v>
      </c>
      <c r="PAR104" s="114">
        <f t="shared" ref="PAR104" si="2737">ROUND(PAQ104,0)</f>
        <v>9228</v>
      </c>
      <c r="PAS104" s="99">
        <v>1</v>
      </c>
      <c r="PAT104" s="114">
        <f t="shared" ref="PAT104" si="2738">ROUND(PAR104*PAS104,0)</f>
        <v>9228</v>
      </c>
      <c r="PAU104" s="77">
        <f t="shared" ref="PAU104" si="2739">PAT104*PAK104</f>
        <v>0</v>
      </c>
      <c r="PAV104" s="132" t="s">
        <v>23</v>
      </c>
      <c r="PAW104" s="99" t="s">
        <v>142</v>
      </c>
      <c r="PAX104" s="99" t="s">
        <v>43</v>
      </c>
      <c r="PAY104" s="99" t="s">
        <v>40</v>
      </c>
      <c r="PAZ104" s="99"/>
      <c r="PBA104" s="99"/>
      <c r="PBB104" s="99">
        <v>6364</v>
      </c>
      <c r="PBC104" s="99">
        <v>0.1</v>
      </c>
      <c r="PBD104" s="106">
        <v>0.1</v>
      </c>
      <c r="PBE104" s="106">
        <v>0.25</v>
      </c>
      <c r="PBF104" s="106"/>
      <c r="PBG104" s="107">
        <f t="shared" ref="PBG104" si="2740">PBB104*(1+PBC104+PBD104+PBE104+PBF104)</f>
        <v>9227.8000000000011</v>
      </c>
      <c r="PBH104" s="114">
        <f t="shared" ref="PBH104" si="2741">ROUND(PBG104,0)</f>
        <v>9228</v>
      </c>
      <c r="PBI104" s="99">
        <v>1</v>
      </c>
      <c r="PBJ104" s="114">
        <f t="shared" ref="PBJ104" si="2742">ROUND(PBH104*PBI104,0)</f>
        <v>9228</v>
      </c>
      <c r="PBK104" s="77">
        <f t="shared" ref="PBK104" si="2743">PBJ104*PBA104</f>
        <v>0</v>
      </c>
      <c r="PBL104" s="132" t="s">
        <v>23</v>
      </c>
      <c r="PBM104" s="99" t="s">
        <v>142</v>
      </c>
      <c r="PBN104" s="99" t="s">
        <v>43</v>
      </c>
      <c r="PBO104" s="99" t="s">
        <v>40</v>
      </c>
      <c r="PBP104" s="99"/>
      <c r="PBQ104" s="99"/>
      <c r="PBR104" s="99">
        <v>6364</v>
      </c>
      <c r="PBS104" s="99">
        <v>0.1</v>
      </c>
      <c r="PBT104" s="106">
        <v>0.1</v>
      </c>
      <c r="PBU104" s="106">
        <v>0.25</v>
      </c>
      <c r="PBV104" s="106"/>
      <c r="PBW104" s="107">
        <f t="shared" ref="PBW104" si="2744">PBR104*(1+PBS104+PBT104+PBU104+PBV104)</f>
        <v>9227.8000000000011</v>
      </c>
      <c r="PBX104" s="114">
        <f t="shared" ref="PBX104" si="2745">ROUND(PBW104,0)</f>
        <v>9228</v>
      </c>
      <c r="PBY104" s="99">
        <v>1</v>
      </c>
      <c r="PBZ104" s="114">
        <f t="shared" ref="PBZ104" si="2746">ROUND(PBX104*PBY104,0)</f>
        <v>9228</v>
      </c>
      <c r="PCA104" s="77">
        <f t="shared" ref="PCA104" si="2747">PBZ104*PBQ104</f>
        <v>0</v>
      </c>
      <c r="PCB104" s="132" t="s">
        <v>23</v>
      </c>
      <c r="PCC104" s="99" t="s">
        <v>142</v>
      </c>
      <c r="PCD104" s="99" t="s">
        <v>43</v>
      </c>
      <c r="PCE104" s="99" t="s">
        <v>40</v>
      </c>
      <c r="PCF104" s="99"/>
      <c r="PCG104" s="99"/>
      <c r="PCH104" s="99">
        <v>6364</v>
      </c>
      <c r="PCI104" s="99">
        <v>0.1</v>
      </c>
      <c r="PCJ104" s="106">
        <v>0.1</v>
      </c>
      <c r="PCK104" s="106">
        <v>0.25</v>
      </c>
      <c r="PCL104" s="106"/>
      <c r="PCM104" s="107">
        <f t="shared" ref="PCM104" si="2748">PCH104*(1+PCI104+PCJ104+PCK104+PCL104)</f>
        <v>9227.8000000000011</v>
      </c>
      <c r="PCN104" s="114">
        <f t="shared" ref="PCN104" si="2749">ROUND(PCM104,0)</f>
        <v>9228</v>
      </c>
      <c r="PCO104" s="99">
        <v>1</v>
      </c>
      <c r="PCP104" s="114">
        <f t="shared" ref="PCP104" si="2750">ROUND(PCN104*PCO104,0)</f>
        <v>9228</v>
      </c>
      <c r="PCQ104" s="77">
        <f t="shared" ref="PCQ104" si="2751">PCP104*PCG104</f>
        <v>0</v>
      </c>
      <c r="PCR104" s="132" t="s">
        <v>23</v>
      </c>
      <c r="PCS104" s="99" t="s">
        <v>142</v>
      </c>
      <c r="PCT104" s="99" t="s">
        <v>43</v>
      </c>
      <c r="PCU104" s="99" t="s">
        <v>40</v>
      </c>
      <c r="PCV104" s="99"/>
      <c r="PCW104" s="99"/>
      <c r="PCX104" s="99">
        <v>6364</v>
      </c>
      <c r="PCY104" s="99">
        <v>0.1</v>
      </c>
      <c r="PCZ104" s="106">
        <v>0.1</v>
      </c>
      <c r="PDA104" s="106">
        <v>0.25</v>
      </c>
      <c r="PDB104" s="106"/>
      <c r="PDC104" s="107">
        <f t="shared" ref="PDC104" si="2752">PCX104*(1+PCY104+PCZ104+PDA104+PDB104)</f>
        <v>9227.8000000000011</v>
      </c>
      <c r="PDD104" s="114">
        <f t="shared" ref="PDD104" si="2753">ROUND(PDC104,0)</f>
        <v>9228</v>
      </c>
      <c r="PDE104" s="99">
        <v>1</v>
      </c>
      <c r="PDF104" s="114">
        <f t="shared" ref="PDF104" si="2754">ROUND(PDD104*PDE104,0)</f>
        <v>9228</v>
      </c>
      <c r="PDG104" s="77">
        <f t="shared" ref="PDG104" si="2755">PDF104*PCW104</f>
        <v>0</v>
      </c>
      <c r="PDH104" s="132" t="s">
        <v>23</v>
      </c>
      <c r="PDI104" s="99" t="s">
        <v>142</v>
      </c>
      <c r="PDJ104" s="99" t="s">
        <v>43</v>
      </c>
      <c r="PDK104" s="99" t="s">
        <v>40</v>
      </c>
      <c r="PDL104" s="99"/>
      <c r="PDM104" s="99"/>
      <c r="PDN104" s="99">
        <v>6364</v>
      </c>
      <c r="PDO104" s="99">
        <v>0.1</v>
      </c>
      <c r="PDP104" s="106">
        <v>0.1</v>
      </c>
      <c r="PDQ104" s="106">
        <v>0.25</v>
      </c>
      <c r="PDR104" s="106"/>
      <c r="PDS104" s="107">
        <f t="shared" ref="PDS104" si="2756">PDN104*(1+PDO104+PDP104+PDQ104+PDR104)</f>
        <v>9227.8000000000011</v>
      </c>
      <c r="PDT104" s="114">
        <f t="shared" ref="PDT104" si="2757">ROUND(PDS104,0)</f>
        <v>9228</v>
      </c>
      <c r="PDU104" s="99">
        <v>1</v>
      </c>
      <c r="PDV104" s="114">
        <f t="shared" ref="PDV104" si="2758">ROUND(PDT104*PDU104,0)</f>
        <v>9228</v>
      </c>
      <c r="PDW104" s="77">
        <f t="shared" ref="PDW104" si="2759">PDV104*PDM104</f>
        <v>0</v>
      </c>
      <c r="PDX104" s="132" t="s">
        <v>23</v>
      </c>
      <c r="PDY104" s="99" t="s">
        <v>142</v>
      </c>
      <c r="PDZ104" s="99" t="s">
        <v>43</v>
      </c>
      <c r="PEA104" s="99" t="s">
        <v>40</v>
      </c>
      <c r="PEB104" s="99"/>
      <c r="PEC104" s="99"/>
      <c r="PED104" s="99">
        <v>6364</v>
      </c>
      <c r="PEE104" s="99">
        <v>0.1</v>
      </c>
      <c r="PEF104" s="106">
        <v>0.1</v>
      </c>
      <c r="PEG104" s="106">
        <v>0.25</v>
      </c>
      <c r="PEH104" s="106"/>
      <c r="PEI104" s="107">
        <f t="shared" ref="PEI104" si="2760">PED104*(1+PEE104+PEF104+PEG104+PEH104)</f>
        <v>9227.8000000000011</v>
      </c>
      <c r="PEJ104" s="114">
        <f t="shared" ref="PEJ104" si="2761">ROUND(PEI104,0)</f>
        <v>9228</v>
      </c>
      <c r="PEK104" s="99">
        <v>1</v>
      </c>
      <c r="PEL104" s="114">
        <f t="shared" ref="PEL104" si="2762">ROUND(PEJ104*PEK104,0)</f>
        <v>9228</v>
      </c>
      <c r="PEM104" s="77">
        <f t="shared" ref="PEM104" si="2763">PEL104*PEC104</f>
        <v>0</v>
      </c>
      <c r="PEN104" s="132" t="s">
        <v>23</v>
      </c>
      <c r="PEO104" s="99" t="s">
        <v>142</v>
      </c>
      <c r="PEP104" s="99" t="s">
        <v>43</v>
      </c>
      <c r="PEQ104" s="99" t="s">
        <v>40</v>
      </c>
      <c r="PER104" s="99"/>
      <c r="PES104" s="99"/>
      <c r="PET104" s="99">
        <v>6364</v>
      </c>
      <c r="PEU104" s="99">
        <v>0.1</v>
      </c>
      <c r="PEV104" s="106">
        <v>0.1</v>
      </c>
      <c r="PEW104" s="106">
        <v>0.25</v>
      </c>
      <c r="PEX104" s="106"/>
      <c r="PEY104" s="107">
        <f t="shared" ref="PEY104" si="2764">PET104*(1+PEU104+PEV104+PEW104+PEX104)</f>
        <v>9227.8000000000011</v>
      </c>
      <c r="PEZ104" s="114">
        <f t="shared" ref="PEZ104" si="2765">ROUND(PEY104,0)</f>
        <v>9228</v>
      </c>
      <c r="PFA104" s="99">
        <v>1</v>
      </c>
      <c r="PFB104" s="114">
        <f t="shared" ref="PFB104" si="2766">ROUND(PEZ104*PFA104,0)</f>
        <v>9228</v>
      </c>
      <c r="PFC104" s="77">
        <f t="shared" ref="PFC104" si="2767">PFB104*PES104</f>
        <v>0</v>
      </c>
      <c r="PFD104" s="132" t="s">
        <v>23</v>
      </c>
      <c r="PFE104" s="99" t="s">
        <v>142</v>
      </c>
      <c r="PFF104" s="99" t="s">
        <v>43</v>
      </c>
      <c r="PFG104" s="99" t="s">
        <v>40</v>
      </c>
      <c r="PFH104" s="99"/>
      <c r="PFI104" s="99"/>
      <c r="PFJ104" s="99">
        <v>6364</v>
      </c>
      <c r="PFK104" s="99">
        <v>0.1</v>
      </c>
      <c r="PFL104" s="106">
        <v>0.1</v>
      </c>
      <c r="PFM104" s="106">
        <v>0.25</v>
      </c>
      <c r="PFN104" s="106"/>
      <c r="PFO104" s="107">
        <f t="shared" ref="PFO104" si="2768">PFJ104*(1+PFK104+PFL104+PFM104+PFN104)</f>
        <v>9227.8000000000011</v>
      </c>
      <c r="PFP104" s="114">
        <f t="shared" ref="PFP104" si="2769">ROUND(PFO104,0)</f>
        <v>9228</v>
      </c>
      <c r="PFQ104" s="99">
        <v>1</v>
      </c>
      <c r="PFR104" s="114">
        <f t="shared" ref="PFR104" si="2770">ROUND(PFP104*PFQ104,0)</f>
        <v>9228</v>
      </c>
      <c r="PFS104" s="77">
        <f t="shared" ref="PFS104" si="2771">PFR104*PFI104</f>
        <v>0</v>
      </c>
      <c r="PFT104" s="132" t="s">
        <v>23</v>
      </c>
      <c r="PFU104" s="99" t="s">
        <v>142</v>
      </c>
      <c r="PFV104" s="99" t="s">
        <v>43</v>
      </c>
      <c r="PFW104" s="99" t="s">
        <v>40</v>
      </c>
      <c r="PFX104" s="99"/>
      <c r="PFY104" s="99"/>
      <c r="PFZ104" s="99">
        <v>6364</v>
      </c>
      <c r="PGA104" s="99">
        <v>0.1</v>
      </c>
      <c r="PGB104" s="106">
        <v>0.1</v>
      </c>
      <c r="PGC104" s="106">
        <v>0.25</v>
      </c>
      <c r="PGD104" s="106"/>
      <c r="PGE104" s="107">
        <f t="shared" ref="PGE104" si="2772">PFZ104*(1+PGA104+PGB104+PGC104+PGD104)</f>
        <v>9227.8000000000011</v>
      </c>
      <c r="PGF104" s="114">
        <f t="shared" ref="PGF104" si="2773">ROUND(PGE104,0)</f>
        <v>9228</v>
      </c>
      <c r="PGG104" s="99">
        <v>1</v>
      </c>
      <c r="PGH104" s="114">
        <f t="shared" ref="PGH104" si="2774">ROUND(PGF104*PGG104,0)</f>
        <v>9228</v>
      </c>
      <c r="PGI104" s="77">
        <f t="shared" ref="PGI104" si="2775">PGH104*PFY104</f>
        <v>0</v>
      </c>
      <c r="PGJ104" s="132" t="s">
        <v>23</v>
      </c>
      <c r="PGK104" s="99" t="s">
        <v>142</v>
      </c>
      <c r="PGL104" s="99" t="s">
        <v>43</v>
      </c>
      <c r="PGM104" s="99" t="s">
        <v>40</v>
      </c>
      <c r="PGN104" s="99"/>
      <c r="PGO104" s="99"/>
      <c r="PGP104" s="99">
        <v>6364</v>
      </c>
      <c r="PGQ104" s="99">
        <v>0.1</v>
      </c>
      <c r="PGR104" s="106">
        <v>0.1</v>
      </c>
      <c r="PGS104" s="106">
        <v>0.25</v>
      </c>
      <c r="PGT104" s="106"/>
      <c r="PGU104" s="107">
        <f t="shared" ref="PGU104" si="2776">PGP104*(1+PGQ104+PGR104+PGS104+PGT104)</f>
        <v>9227.8000000000011</v>
      </c>
      <c r="PGV104" s="114">
        <f t="shared" ref="PGV104" si="2777">ROUND(PGU104,0)</f>
        <v>9228</v>
      </c>
      <c r="PGW104" s="99">
        <v>1</v>
      </c>
      <c r="PGX104" s="114">
        <f t="shared" ref="PGX104" si="2778">ROUND(PGV104*PGW104,0)</f>
        <v>9228</v>
      </c>
      <c r="PGY104" s="77">
        <f t="shared" ref="PGY104" si="2779">PGX104*PGO104</f>
        <v>0</v>
      </c>
      <c r="PGZ104" s="132" t="s">
        <v>23</v>
      </c>
      <c r="PHA104" s="99" t="s">
        <v>142</v>
      </c>
      <c r="PHB104" s="99" t="s">
        <v>43</v>
      </c>
      <c r="PHC104" s="99" t="s">
        <v>40</v>
      </c>
      <c r="PHD104" s="99"/>
      <c r="PHE104" s="99"/>
      <c r="PHF104" s="99">
        <v>6364</v>
      </c>
      <c r="PHG104" s="99">
        <v>0.1</v>
      </c>
      <c r="PHH104" s="106">
        <v>0.1</v>
      </c>
      <c r="PHI104" s="106">
        <v>0.25</v>
      </c>
      <c r="PHJ104" s="106"/>
      <c r="PHK104" s="107">
        <f t="shared" ref="PHK104" si="2780">PHF104*(1+PHG104+PHH104+PHI104+PHJ104)</f>
        <v>9227.8000000000011</v>
      </c>
      <c r="PHL104" s="114">
        <f t="shared" ref="PHL104" si="2781">ROUND(PHK104,0)</f>
        <v>9228</v>
      </c>
      <c r="PHM104" s="99">
        <v>1</v>
      </c>
      <c r="PHN104" s="114">
        <f t="shared" ref="PHN104" si="2782">ROUND(PHL104*PHM104,0)</f>
        <v>9228</v>
      </c>
      <c r="PHO104" s="77">
        <f t="shared" ref="PHO104" si="2783">PHN104*PHE104</f>
        <v>0</v>
      </c>
      <c r="PHP104" s="132" t="s">
        <v>23</v>
      </c>
      <c r="PHQ104" s="99" t="s">
        <v>142</v>
      </c>
      <c r="PHR104" s="99" t="s">
        <v>43</v>
      </c>
      <c r="PHS104" s="99" t="s">
        <v>40</v>
      </c>
      <c r="PHT104" s="99"/>
      <c r="PHU104" s="99"/>
      <c r="PHV104" s="99">
        <v>6364</v>
      </c>
      <c r="PHW104" s="99">
        <v>0.1</v>
      </c>
      <c r="PHX104" s="106">
        <v>0.1</v>
      </c>
      <c r="PHY104" s="106">
        <v>0.25</v>
      </c>
      <c r="PHZ104" s="106"/>
      <c r="PIA104" s="107">
        <f t="shared" ref="PIA104" si="2784">PHV104*(1+PHW104+PHX104+PHY104+PHZ104)</f>
        <v>9227.8000000000011</v>
      </c>
      <c r="PIB104" s="114">
        <f t="shared" ref="PIB104" si="2785">ROUND(PIA104,0)</f>
        <v>9228</v>
      </c>
      <c r="PIC104" s="99">
        <v>1</v>
      </c>
      <c r="PID104" s="114">
        <f t="shared" ref="PID104" si="2786">ROUND(PIB104*PIC104,0)</f>
        <v>9228</v>
      </c>
      <c r="PIE104" s="77">
        <f t="shared" ref="PIE104" si="2787">PID104*PHU104</f>
        <v>0</v>
      </c>
      <c r="PIF104" s="132" t="s">
        <v>23</v>
      </c>
      <c r="PIG104" s="99" t="s">
        <v>142</v>
      </c>
      <c r="PIH104" s="99" t="s">
        <v>43</v>
      </c>
      <c r="PII104" s="99" t="s">
        <v>40</v>
      </c>
      <c r="PIJ104" s="99"/>
      <c r="PIK104" s="99"/>
      <c r="PIL104" s="99">
        <v>6364</v>
      </c>
      <c r="PIM104" s="99">
        <v>0.1</v>
      </c>
      <c r="PIN104" s="106">
        <v>0.1</v>
      </c>
      <c r="PIO104" s="106">
        <v>0.25</v>
      </c>
      <c r="PIP104" s="106"/>
      <c r="PIQ104" s="107">
        <f t="shared" ref="PIQ104" si="2788">PIL104*(1+PIM104+PIN104+PIO104+PIP104)</f>
        <v>9227.8000000000011</v>
      </c>
      <c r="PIR104" s="114">
        <f t="shared" ref="PIR104" si="2789">ROUND(PIQ104,0)</f>
        <v>9228</v>
      </c>
      <c r="PIS104" s="99">
        <v>1</v>
      </c>
      <c r="PIT104" s="114">
        <f t="shared" ref="PIT104" si="2790">ROUND(PIR104*PIS104,0)</f>
        <v>9228</v>
      </c>
      <c r="PIU104" s="77">
        <f t="shared" ref="PIU104" si="2791">PIT104*PIK104</f>
        <v>0</v>
      </c>
      <c r="PIV104" s="132" t="s">
        <v>23</v>
      </c>
      <c r="PIW104" s="99" t="s">
        <v>142</v>
      </c>
      <c r="PIX104" s="99" t="s">
        <v>43</v>
      </c>
      <c r="PIY104" s="99" t="s">
        <v>40</v>
      </c>
      <c r="PIZ104" s="99"/>
      <c r="PJA104" s="99"/>
      <c r="PJB104" s="99">
        <v>6364</v>
      </c>
      <c r="PJC104" s="99">
        <v>0.1</v>
      </c>
      <c r="PJD104" s="106">
        <v>0.1</v>
      </c>
      <c r="PJE104" s="106">
        <v>0.25</v>
      </c>
      <c r="PJF104" s="106"/>
      <c r="PJG104" s="107">
        <f t="shared" ref="PJG104" si="2792">PJB104*(1+PJC104+PJD104+PJE104+PJF104)</f>
        <v>9227.8000000000011</v>
      </c>
      <c r="PJH104" s="114">
        <f t="shared" ref="PJH104" si="2793">ROUND(PJG104,0)</f>
        <v>9228</v>
      </c>
      <c r="PJI104" s="99">
        <v>1</v>
      </c>
      <c r="PJJ104" s="114">
        <f t="shared" ref="PJJ104" si="2794">ROUND(PJH104*PJI104,0)</f>
        <v>9228</v>
      </c>
      <c r="PJK104" s="77">
        <f t="shared" ref="PJK104" si="2795">PJJ104*PJA104</f>
        <v>0</v>
      </c>
      <c r="PJL104" s="132" t="s">
        <v>23</v>
      </c>
      <c r="PJM104" s="99" t="s">
        <v>142</v>
      </c>
      <c r="PJN104" s="99" t="s">
        <v>43</v>
      </c>
      <c r="PJO104" s="99" t="s">
        <v>40</v>
      </c>
      <c r="PJP104" s="99"/>
      <c r="PJQ104" s="99"/>
      <c r="PJR104" s="99">
        <v>6364</v>
      </c>
      <c r="PJS104" s="99">
        <v>0.1</v>
      </c>
      <c r="PJT104" s="106">
        <v>0.1</v>
      </c>
      <c r="PJU104" s="106">
        <v>0.25</v>
      </c>
      <c r="PJV104" s="106"/>
      <c r="PJW104" s="107">
        <f t="shared" ref="PJW104" si="2796">PJR104*(1+PJS104+PJT104+PJU104+PJV104)</f>
        <v>9227.8000000000011</v>
      </c>
      <c r="PJX104" s="114">
        <f t="shared" ref="PJX104" si="2797">ROUND(PJW104,0)</f>
        <v>9228</v>
      </c>
      <c r="PJY104" s="99">
        <v>1</v>
      </c>
      <c r="PJZ104" s="114">
        <f t="shared" ref="PJZ104" si="2798">ROUND(PJX104*PJY104,0)</f>
        <v>9228</v>
      </c>
      <c r="PKA104" s="77">
        <f t="shared" ref="PKA104" si="2799">PJZ104*PJQ104</f>
        <v>0</v>
      </c>
      <c r="PKB104" s="132" t="s">
        <v>23</v>
      </c>
      <c r="PKC104" s="99" t="s">
        <v>142</v>
      </c>
      <c r="PKD104" s="99" t="s">
        <v>43</v>
      </c>
      <c r="PKE104" s="99" t="s">
        <v>40</v>
      </c>
      <c r="PKF104" s="99"/>
      <c r="PKG104" s="99"/>
      <c r="PKH104" s="99">
        <v>6364</v>
      </c>
      <c r="PKI104" s="99">
        <v>0.1</v>
      </c>
      <c r="PKJ104" s="106">
        <v>0.1</v>
      </c>
      <c r="PKK104" s="106">
        <v>0.25</v>
      </c>
      <c r="PKL104" s="106"/>
      <c r="PKM104" s="107">
        <f t="shared" ref="PKM104" si="2800">PKH104*(1+PKI104+PKJ104+PKK104+PKL104)</f>
        <v>9227.8000000000011</v>
      </c>
      <c r="PKN104" s="114">
        <f t="shared" ref="PKN104" si="2801">ROUND(PKM104,0)</f>
        <v>9228</v>
      </c>
      <c r="PKO104" s="99">
        <v>1</v>
      </c>
      <c r="PKP104" s="114">
        <f t="shared" ref="PKP104" si="2802">ROUND(PKN104*PKO104,0)</f>
        <v>9228</v>
      </c>
      <c r="PKQ104" s="77">
        <f t="shared" ref="PKQ104" si="2803">PKP104*PKG104</f>
        <v>0</v>
      </c>
      <c r="PKR104" s="132" t="s">
        <v>23</v>
      </c>
      <c r="PKS104" s="99" t="s">
        <v>142</v>
      </c>
      <c r="PKT104" s="99" t="s">
        <v>43</v>
      </c>
      <c r="PKU104" s="99" t="s">
        <v>40</v>
      </c>
      <c r="PKV104" s="99"/>
      <c r="PKW104" s="99"/>
      <c r="PKX104" s="99">
        <v>6364</v>
      </c>
      <c r="PKY104" s="99">
        <v>0.1</v>
      </c>
      <c r="PKZ104" s="106">
        <v>0.1</v>
      </c>
      <c r="PLA104" s="106">
        <v>0.25</v>
      </c>
      <c r="PLB104" s="106"/>
      <c r="PLC104" s="107">
        <f t="shared" ref="PLC104" si="2804">PKX104*(1+PKY104+PKZ104+PLA104+PLB104)</f>
        <v>9227.8000000000011</v>
      </c>
      <c r="PLD104" s="114">
        <f t="shared" ref="PLD104" si="2805">ROUND(PLC104,0)</f>
        <v>9228</v>
      </c>
      <c r="PLE104" s="99">
        <v>1</v>
      </c>
      <c r="PLF104" s="114">
        <f t="shared" ref="PLF104" si="2806">ROUND(PLD104*PLE104,0)</f>
        <v>9228</v>
      </c>
      <c r="PLG104" s="77">
        <f t="shared" ref="PLG104" si="2807">PLF104*PKW104</f>
        <v>0</v>
      </c>
      <c r="PLH104" s="132" t="s">
        <v>23</v>
      </c>
      <c r="PLI104" s="99" t="s">
        <v>142</v>
      </c>
      <c r="PLJ104" s="99" t="s">
        <v>43</v>
      </c>
      <c r="PLK104" s="99" t="s">
        <v>40</v>
      </c>
      <c r="PLL104" s="99"/>
      <c r="PLM104" s="99"/>
      <c r="PLN104" s="99">
        <v>6364</v>
      </c>
      <c r="PLO104" s="99">
        <v>0.1</v>
      </c>
      <c r="PLP104" s="106">
        <v>0.1</v>
      </c>
      <c r="PLQ104" s="106">
        <v>0.25</v>
      </c>
      <c r="PLR104" s="106"/>
      <c r="PLS104" s="107">
        <f t="shared" ref="PLS104" si="2808">PLN104*(1+PLO104+PLP104+PLQ104+PLR104)</f>
        <v>9227.8000000000011</v>
      </c>
      <c r="PLT104" s="114">
        <f t="shared" ref="PLT104" si="2809">ROUND(PLS104,0)</f>
        <v>9228</v>
      </c>
      <c r="PLU104" s="99">
        <v>1</v>
      </c>
      <c r="PLV104" s="114">
        <f t="shared" ref="PLV104" si="2810">ROUND(PLT104*PLU104,0)</f>
        <v>9228</v>
      </c>
      <c r="PLW104" s="77">
        <f t="shared" ref="PLW104" si="2811">PLV104*PLM104</f>
        <v>0</v>
      </c>
      <c r="PLX104" s="132" t="s">
        <v>23</v>
      </c>
      <c r="PLY104" s="99" t="s">
        <v>142</v>
      </c>
      <c r="PLZ104" s="99" t="s">
        <v>43</v>
      </c>
      <c r="PMA104" s="99" t="s">
        <v>40</v>
      </c>
      <c r="PMB104" s="99"/>
      <c r="PMC104" s="99"/>
      <c r="PMD104" s="99">
        <v>6364</v>
      </c>
      <c r="PME104" s="99">
        <v>0.1</v>
      </c>
      <c r="PMF104" s="106">
        <v>0.1</v>
      </c>
      <c r="PMG104" s="106">
        <v>0.25</v>
      </c>
      <c r="PMH104" s="106"/>
      <c r="PMI104" s="107">
        <f t="shared" ref="PMI104" si="2812">PMD104*(1+PME104+PMF104+PMG104+PMH104)</f>
        <v>9227.8000000000011</v>
      </c>
      <c r="PMJ104" s="114">
        <f t="shared" ref="PMJ104" si="2813">ROUND(PMI104,0)</f>
        <v>9228</v>
      </c>
      <c r="PMK104" s="99">
        <v>1</v>
      </c>
      <c r="PML104" s="114">
        <f t="shared" ref="PML104" si="2814">ROUND(PMJ104*PMK104,0)</f>
        <v>9228</v>
      </c>
      <c r="PMM104" s="77">
        <f t="shared" ref="PMM104" si="2815">PML104*PMC104</f>
        <v>0</v>
      </c>
      <c r="PMN104" s="132" t="s">
        <v>23</v>
      </c>
      <c r="PMO104" s="99" t="s">
        <v>142</v>
      </c>
      <c r="PMP104" s="99" t="s">
        <v>43</v>
      </c>
      <c r="PMQ104" s="99" t="s">
        <v>40</v>
      </c>
      <c r="PMR104" s="99"/>
      <c r="PMS104" s="99"/>
      <c r="PMT104" s="99">
        <v>6364</v>
      </c>
      <c r="PMU104" s="99">
        <v>0.1</v>
      </c>
      <c r="PMV104" s="106">
        <v>0.1</v>
      </c>
      <c r="PMW104" s="106">
        <v>0.25</v>
      </c>
      <c r="PMX104" s="106"/>
      <c r="PMY104" s="107">
        <f t="shared" ref="PMY104" si="2816">PMT104*(1+PMU104+PMV104+PMW104+PMX104)</f>
        <v>9227.8000000000011</v>
      </c>
      <c r="PMZ104" s="114">
        <f t="shared" ref="PMZ104" si="2817">ROUND(PMY104,0)</f>
        <v>9228</v>
      </c>
      <c r="PNA104" s="99">
        <v>1</v>
      </c>
      <c r="PNB104" s="114">
        <f t="shared" ref="PNB104" si="2818">ROUND(PMZ104*PNA104,0)</f>
        <v>9228</v>
      </c>
      <c r="PNC104" s="77">
        <f t="shared" ref="PNC104" si="2819">PNB104*PMS104</f>
        <v>0</v>
      </c>
      <c r="PND104" s="132" t="s">
        <v>23</v>
      </c>
      <c r="PNE104" s="99" t="s">
        <v>142</v>
      </c>
      <c r="PNF104" s="99" t="s">
        <v>43</v>
      </c>
      <c r="PNG104" s="99" t="s">
        <v>40</v>
      </c>
      <c r="PNH104" s="99"/>
      <c r="PNI104" s="99"/>
      <c r="PNJ104" s="99">
        <v>6364</v>
      </c>
      <c r="PNK104" s="99">
        <v>0.1</v>
      </c>
      <c r="PNL104" s="106">
        <v>0.1</v>
      </c>
      <c r="PNM104" s="106">
        <v>0.25</v>
      </c>
      <c r="PNN104" s="106"/>
      <c r="PNO104" s="107">
        <f t="shared" ref="PNO104" si="2820">PNJ104*(1+PNK104+PNL104+PNM104+PNN104)</f>
        <v>9227.8000000000011</v>
      </c>
      <c r="PNP104" s="114">
        <f t="shared" ref="PNP104" si="2821">ROUND(PNO104,0)</f>
        <v>9228</v>
      </c>
      <c r="PNQ104" s="99">
        <v>1</v>
      </c>
      <c r="PNR104" s="114">
        <f t="shared" ref="PNR104" si="2822">ROUND(PNP104*PNQ104,0)</f>
        <v>9228</v>
      </c>
      <c r="PNS104" s="77">
        <f t="shared" ref="PNS104" si="2823">PNR104*PNI104</f>
        <v>0</v>
      </c>
      <c r="PNT104" s="132" t="s">
        <v>23</v>
      </c>
      <c r="PNU104" s="99" t="s">
        <v>142</v>
      </c>
      <c r="PNV104" s="99" t="s">
        <v>43</v>
      </c>
      <c r="PNW104" s="99" t="s">
        <v>40</v>
      </c>
      <c r="PNX104" s="99"/>
      <c r="PNY104" s="99"/>
      <c r="PNZ104" s="99">
        <v>6364</v>
      </c>
      <c r="POA104" s="99">
        <v>0.1</v>
      </c>
      <c r="POB104" s="106">
        <v>0.1</v>
      </c>
      <c r="POC104" s="106">
        <v>0.25</v>
      </c>
      <c r="POD104" s="106"/>
      <c r="POE104" s="107">
        <f t="shared" ref="POE104" si="2824">PNZ104*(1+POA104+POB104+POC104+POD104)</f>
        <v>9227.8000000000011</v>
      </c>
      <c r="POF104" s="114">
        <f t="shared" ref="POF104" si="2825">ROUND(POE104,0)</f>
        <v>9228</v>
      </c>
      <c r="POG104" s="99">
        <v>1</v>
      </c>
      <c r="POH104" s="114">
        <f t="shared" ref="POH104" si="2826">ROUND(POF104*POG104,0)</f>
        <v>9228</v>
      </c>
      <c r="POI104" s="77">
        <f t="shared" ref="POI104" si="2827">POH104*PNY104</f>
        <v>0</v>
      </c>
      <c r="POJ104" s="132" t="s">
        <v>23</v>
      </c>
      <c r="POK104" s="99" t="s">
        <v>142</v>
      </c>
      <c r="POL104" s="99" t="s">
        <v>43</v>
      </c>
      <c r="POM104" s="99" t="s">
        <v>40</v>
      </c>
      <c r="PON104" s="99"/>
      <c r="POO104" s="99"/>
      <c r="POP104" s="99">
        <v>6364</v>
      </c>
      <c r="POQ104" s="99">
        <v>0.1</v>
      </c>
      <c r="POR104" s="106">
        <v>0.1</v>
      </c>
      <c r="POS104" s="106">
        <v>0.25</v>
      </c>
      <c r="POT104" s="106"/>
      <c r="POU104" s="107">
        <f t="shared" ref="POU104" si="2828">POP104*(1+POQ104+POR104+POS104+POT104)</f>
        <v>9227.8000000000011</v>
      </c>
      <c r="POV104" s="114">
        <f t="shared" ref="POV104" si="2829">ROUND(POU104,0)</f>
        <v>9228</v>
      </c>
      <c r="POW104" s="99">
        <v>1</v>
      </c>
      <c r="POX104" s="114">
        <f t="shared" ref="POX104" si="2830">ROUND(POV104*POW104,0)</f>
        <v>9228</v>
      </c>
      <c r="POY104" s="77">
        <f t="shared" ref="POY104" si="2831">POX104*POO104</f>
        <v>0</v>
      </c>
      <c r="POZ104" s="132" t="s">
        <v>23</v>
      </c>
      <c r="PPA104" s="99" t="s">
        <v>142</v>
      </c>
      <c r="PPB104" s="99" t="s">
        <v>43</v>
      </c>
      <c r="PPC104" s="99" t="s">
        <v>40</v>
      </c>
      <c r="PPD104" s="99"/>
      <c r="PPE104" s="99"/>
      <c r="PPF104" s="99">
        <v>6364</v>
      </c>
      <c r="PPG104" s="99">
        <v>0.1</v>
      </c>
      <c r="PPH104" s="106">
        <v>0.1</v>
      </c>
      <c r="PPI104" s="106">
        <v>0.25</v>
      </c>
      <c r="PPJ104" s="106"/>
      <c r="PPK104" s="107">
        <f t="shared" ref="PPK104" si="2832">PPF104*(1+PPG104+PPH104+PPI104+PPJ104)</f>
        <v>9227.8000000000011</v>
      </c>
      <c r="PPL104" s="114">
        <f t="shared" ref="PPL104" si="2833">ROUND(PPK104,0)</f>
        <v>9228</v>
      </c>
      <c r="PPM104" s="99">
        <v>1</v>
      </c>
      <c r="PPN104" s="114">
        <f t="shared" ref="PPN104" si="2834">ROUND(PPL104*PPM104,0)</f>
        <v>9228</v>
      </c>
      <c r="PPO104" s="77">
        <f t="shared" ref="PPO104" si="2835">PPN104*PPE104</f>
        <v>0</v>
      </c>
      <c r="PPP104" s="132" t="s">
        <v>23</v>
      </c>
      <c r="PPQ104" s="99" t="s">
        <v>142</v>
      </c>
      <c r="PPR104" s="99" t="s">
        <v>43</v>
      </c>
      <c r="PPS104" s="99" t="s">
        <v>40</v>
      </c>
      <c r="PPT104" s="99"/>
      <c r="PPU104" s="99"/>
      <c r="PPV104" s="99">
        <v>6364</v>
      </c>
      <c r="PPW104" s="99">
        <v>0.1</v>
      </c>
      <c r="PPX104" s="106">
        <v>0.1</v>
      </c>
      <c r="PPY104" s="106">
        <v>0.25</v>
      </c>
      <c r="PPZ104" s="106"/>
      <c r="PQA104" s="107">
        <f t="shared" ref="PQA104" si="2836">PPV104*(1+PPW104+PPX104+PPY104+PPZ104)</f>
        <v>9227.8000000000011</v>
      </c>
      <c r="PQB104" s="114">
        <f t="shared" ref="PQB104" si="2837">ROUND(PQA104,0)</f>
        <v>9228</v>
      </c>
      <c r="PQC104" s="99">
        <v>1</v>
      </c>
      <c r="PQD104" s="114">
        <f t="shared" ref="PQD104" si="2838">ROUND(PQB104*PQC104,0)</f>
        <v>9228</v>
      </c>
      <c r="PQE104" s="77">
        <f t="shared" ref="PQE104" si="2839">PQD104*PPU104</f>
        <v>0</v>
      </c>
      <c r="PQF104" s="132" t="s">
        <v>23</v>
      </c>
      <c r="PQG104" s="99" t="s">
        <v>142</v>
      </c>
      <c r="PQH104" s="99" t="s">
        <v>43</v>
      </c>
      <c r="PQI104" s="99" t="s">
        <v>40</v>
      </c>
      <c r="PQJ104" s="99"/>
      <c r="PQK104" s="99"/>
      <c r="PQL104" s="99">
        <v>6364</v>
      </c>
      <c r="PQM104" s="99">
        <v>0.1</v>
      </c>
      <c r="PQN104" s="106">
        <v>0.1</v>
      </c>
      <c r="PQO104" s="106">
        <v>0.25</v>
      </c>
      <c r="PQP104" s="106"/>
      <c r="PQQ104" s="107">
        <f t="shared" ref="PQQ104" si="2840">PQL104*(1+PQM104+PQN104+PQO104+PQP104)</f>
        <v>9227.8000000000011</v>
      </c>
      <c r="PQR104" s="114">
        <f t="shared" ref="PQR104" si="2841">ROUND(PQQ104,0)</f>
        <v>9228</v>
      </c>
      <c r="PQS104" s="99">
        <v>1</v>
      </c>
      <c r="PQT104" s="114">
        <f t="shared" ref="PQT104" si="2842">ROUND(PQR104*PQS104,0)</f>
        <v>9228</v>
      </c>
      <c r="PQU104" s="77">
        <f t="shared" ref="PQU104" si="2843">PQT104*PQK104</f>
        <v>0</v>
      </c>
      <c r="PQV104" s="132" t="s">
        <v>23</v>
      </c>
      <c r="PQW104" s="99" t="s">
        <v>142</v>
      </c>
      <c r="PQX104" s="99" t="s">
        <v>43</v>
      </c>
      <c r="PQY104" s="99" t="s">
        <v>40</v>
      </c>
      <c r="PQZ104" s="99"/>
      <c r="PRA104" s="99"/>
      <c r="PRB104" s="99">
        <v>6364</v>
      </c>
      <c r="PRC104" s="99">
        <v>0.1</v>
      </c>
      <c r="PRD104" s="106">
        <v>0.1</v>
      </c>
      <c r="PRE104" s="106">
        <v>0.25</v>
      </c>
      <c r="PRF104" s="106"/>
      <c r="PRG104" s="107">
        <f t="shared" ref="PRG104" si="2844">PRB104*(1+PRC104+PRD104+PRE104+PRF104)</f>
        <v>9227.8000000000011</v>
      </c>
      <c r="PRH104" s="114">
        <f t="shared" ref="PRH104" si="2845">ROUND(PRG104,0)</f>
        <v>9228</v>
      </c>
      <c r="PRI104" s="99">
        <v>1</v>
      </c>
      <c r="PRJ104" s="114">
        <f t="shared" ref="PRJ104" si="2846">ROUND(PRH104*PRI104,0)</f>
        <v>9228</v>
      </c>
      <c r="PRK104" s="77">
        <f t="shared" ref="PRK104" si="2847">PRJ104*PRA104</f>
        <v>0</v>
      </c>
      <c r="PRL104" s="132" t="s">
        <v>23</v>
      </c>
      <c r="PRM104" s="99" t="s">
        <v>142</v>
      </c>
      <c r="PRN104" s="99" t="s">
        <v>43</v>
      </c>
      <c r="PRO104" s="99" t="s">
        <v>40</v>
      </c>
      <c r="PRP104" s="99"/>
      <c r="PRQ104" s="99"/>
      <c r="PRR104" s="99">
        <v>6364</v>
      </c>
      <c r="PRS104" s="99">
        <v>0.1</v>
      </c>
      <c r="PRT104" s="106">
        <v>0.1</v>
      </c>
      <c r="PRU104" s="106">
        <v>0.25</v>
      </c>
      <c r="PRV104" s="106"/>
      <c r="PRW104" s="107">
        <f t="shared" ref="PRW104" si="2848">PRR104*(1+PRS104+PRT104+PRU104+PRV104)</f>
        <v>9227.8000000000011</v>
      </c>
      <c r="PRX104" s="114">
        <f t="shared" ref="PRX104" si="2849">ROUND(PRW104,0)</f>
        <v>9228</v>
      </c>
      <c r="PRY104" s="99">
        <v>1</v>
      </c>
      <c r="PRZ104" s="114">
        <f t="shared" ref="PRZ104" si="2850">ROUND(PRX104*PRY104,0)</f>
        <v>9228</v>
      </c>
      <c r="PSA104" s="77">
        <f t="shared" ref="PSA104" si="2851">PRZ104*PRQ104</f>
        <v>0</v>
      </c>
      <c r="PSB104" s="132" t="s">
        <v>23</v>
      </c>
      <c r="PSC104" s="99" t="s">
        <v>142</v>
      </c>
      <c r="PSD104" s="99" t="s">
        <v>43</v>
      </c>
      <c r="PSE104" s="99" t="s">
        <v>40</v>
      </c>
      <c r="PSF104" s="99"/>
      <c r="PSG104" s="99"/>
      <c r="PSH104" s="99">
        <v>6364</v>
      </c>
      <c r="PSI104" s="99">
        <v>0.1</v>
      </c>
      <c r="PSJ104" s="106">
        <v>0.1</v>
      </c>
      <c r="PSK104" s="106">
        <v>0.25</v>
      </c>
      <c r="PSL104" s="106"/>
      <c r="PSM104" s="107">
        <f t="shared" ref="PSM104" si="2852">PSH104*(1+PSI104+PSJ104+PSK104+PSL104)</f>
        <v>9227.8000000000011</v>
      </c>
      <c r="PSN104" s="114">
        <f t="shared" ref="PSN104" si="2853">ROUND(PSM104,0)</f>
        <v>9228</v>
      </c>
      <c r="PSO104" s="99">
        <v>1</v>
      </c>
      <c r="PSP104" s="114">
        <f t="shared" ref="PSP104" si="2854">ROUND(PSN104*PSO104,0)</f>
        <v>9228</v>
      </c>
      <c r="PSQ104" s="77">
        <f t="shared" ref="PSQ104" si="2855">PSP104*PSG104</f>
        <v>0</v>
      </c>
      <c r="PSR104" s="132" t="s">
        <v>23</v>
      </c>
      <c r="PSS104" s="99" t="s">
        <v>142</v>
      </c>
      <c r="PST104" s="99" t="s">
        <v>43</v>
      </c>
      <c r="PSU104" s="99" t="s">
        <v>40</v>
      </c>
      <c r="PSV104" s="99"/>
      <c r="PSW104" s="99"/>
      <c r="PSX104" s="99">
        <v>6364</v>
      </c>
      <c r="PSY104" s="99">
        <v>0.1</v>
      </c>
      <c r="PSZ104" s="106">
        <v>0.1</v>
      </c>
      <c r="PTA104" s="106">
        <v>0.25</v>
      </c>
      <c r="PTB104" s="106"/>
      <c r="PTC104" s="107">
        <f t="shared" ref="PTC104" si="2856">PSX104*(1+PSY104+PSZ104+PTA104+PTB104)</f>
        <v>9227.8000000000011</v>
      </c>
      <c r="PTD104" s="114">
        <f t="shared" ref="PTD104" si="2857">ROUND(PTC104,0)</f>
        <v>9228</v>
      </c>
      <c r="PTE104" s="99">
        <v>1</v>
      </c>
      <c r="PTF104" s="114">
        <f t="shared" ref="PTF104" si="2858">ROUND(PTD104*PTE104,0)</f>
        <v>9228</v>
      </c>
      <c r="PTG104" s="77">
        <f t="shared" ref="PTG104" si="2859">PTF104*PSW104</f>
        <v>0</v>
      </c>
      <c r="PTH104" s="132" t="s">
        <v>23</v>
      </c>
      <c r="PTI104" s="99" t="s">
        <v>142</v>
      </c>
      <c r="PTJ104" s="99" t="s">
        <v>43</v>
      </c>
      <c r="PTK104" s="99" t="s">
        <v>40</v>
      </c>
      <c r="PTL104" s="99"/>
      <c r="PTM104" s="99"/>
      <c r="PTN104" s="99">
        <v>6364</v>
      </c>
      <c r="PTO104" s="99">
        <v>0.1</v>
      </c>
      <c r="PTP104" s="106">
        <v>0.1</v>
      </c>
      <c r="PTQ104" s="106">
        <v>0.25</v>
      </c>
      <c r="PTR104" s="106"/>
      <c r="PTS104" s="107">
        <f t="shared" ref="PTS104" si="2860">PTN104*(1+PTO104+PTP104+PTQ104+PTR104)</f>
        <v>9227.8000000000011</v>
      </c>
      <c r="PTT104" s="114">
        <f t="shared" ref="PTT104" si="2861">ROUND(PTS104,0)</f>
        <v>9228</v>
      </c>
      <c r="PTU104" s="99">
        <v>1</v>
      </c>
      <c r="PTV104" s="114">
        <f t="shared" ref="PTV104" si="2862">ROUND(PTT104*PTU104,0)</f>
        <v>9228</v>
      </c>
      <c r="PTW104" s="77">
        <f t="shared" ref="PTW104" si="2863">PTV104*PTM104</f>
        <v>0</v>
      </c>
      <c r="PTX104" s="132" t="s">
        <v>23</v>
      </c>
      <c r="PTY104" s="99" t="s">
        <v>142</v>
      </c>
      <c r="PTZ104" s="99" t="s">
        <v>43</v>
      </c>
      <c r="PUA104" s="99" t="s">
        <v>40</v>
      </c>
      <c r="PUB104" s="99"/>
      <c r="PUC104" s="99"/>
      <c r="PUD104" s="99">
        <v>6364</v>
      </c>
      <c r="PUE104" s="99">
        <v>0.1</v>
      </c>
      <c r="PUF104" s="106">
        <v>0.1</v>
      </c>
      <c r="PUG104" s="106">
        <v>0.25</v>
      </c>
      <c r="PUH104" s="106"/>
      <c r="PUI104" s="107">
        <f t="shared" ref="PUI104" si="2864">PUD104*(1+PUE104+PUF104+PUG104+PUH104)</f>
        <v>9227.8000000000011</v>
      </c>
      <c r="PUJ104" s="114">
        <f t="shared" ref="PUJ104" si="2865">ROUND(PUI104,0)</f>
        <v>9228</v>
      </c>
      <c r="PUK104" s="99">
        <v>1</v>
      </c>
      <c r="PUL104" s="114">
        <f t="shared" ref="PUL104" si="2866">ROUND(PUJ104*PUK104,0)</f>
        <v>9228</v>
      </c>
      <c r="PUM104" s="77">
        <f t="shared" ref="PUM104" si="2867">PUL104*PUC104</f>
        <v>0</v>
      </c>
      <c r="PUN104" s="132" t="s">
        <v>23</v>
      </c>
      <c r="PUO104" s="99" t="s">
        <v>142</v>
      </c>
      <c r="PUP104" s="99" t="s">
        <v>43</v>
      </c>
      <c r="PUQ104" s="99" t="s">
        <v>40</v>
      </c>
      <c r="PUR104" s="99"/>
      <c r="PUS104" s="99"/>
      <c r="PUT104" s="99">
        <v>6364</v>
      </c>
      <c r="PUU104" s="99">
        <v>0.1</v>
      </c>
      <c r="PUV104" s="106">
        <v>0.1</v>
      </c>
      <c r="PUW104" s="106">
        <v>0.25</v>
      </c>
      <c r="PUX104" s="106"/>
      <c r="PUY104" s="107">
        <f t="shared" ref="PUY104" si="2868">PUT104*(1+PUU104+PUV104+PUW104+PUX104)</f>
        <v>9227.8000000000011</v>
      </c>
      <c r="PUZ104" s="114">
        <f t="shared" ref="PUZ104" si="2869">ROUND(PUY104,0)</f>
        <v>9228</v>
      </c>
      <c r="PVA104" s="99">
        <v>1</v>
      </c>
      <c r="PVB104" s="114">
        <f t="shared" ref="PVB104" si="2870">ROUND(PUZ104*PVA104,0)</f>
        <v>9228</v>
      </c>
      <c r="PVC104" s="77">
        <f t="shared" ref="PVC104" si="2871">PVB104*PUS104</f>
        <v>0</v>
      </c>
      <c r="PVD104" s="132" t="s">
        <v>23</v>
      </c>
      <c r="PVE104" s="99" t="s">
        <v>142</v>
      </c>
      <c r="PVF104" s="99" t="s">
        <v>43</v>
      </c>
      <c r="PVG104" s="99" t="s">
        <v>40</v>
      </c>
      <c r="PVH104" s="99"/>
      <c r="PVI104" s="99"/>
      <c r="PVJ104" s="99">
        <v>6364</v>
      </c>
      <c r="PVK104" s="99">
        <v>0.1</v>
      </c>
      <c r="PVL104" s="106">
        <v>0.1</v>
      </c>
      <c r="PVM104" s="106">
        <v>0.25</v>
      </c>
      <c r="PVN104" s="106"/>
      <c r="PVO104" s="107">
        <f t="shared" ref="PVO104" si="2872">PVJ104*(1+PVK104+PVL104+PVM104+PVN104)</f>
        <v>9227.8000000000011</v>
      </c>
      <c r="PVP104" s="114">
        <f t="shared" ref="PVP104" si="2873">ROUND(PVO104,0)</f>
        <v>9228</v>
      </c>
      <c r="PVQ104" s="99">
        <v>1</v>
      </c>
      <c r="PVR104" s="114">
        <f t="shared" ref="PVR104" si="2874">ROUND(PVP104*PVQ104,0)</f>
        <v>9228</v>
      </c>
      <c r="PVS104" s="77">
        <f t="shared" ref="PVS104" si="2875">PVR104*PVI104</f>
        <v>0</v>
      </c>
      <c r="PVT104" s="132" t="s">
        <v>23</v>
      </c>
      <c r="PVU104" s="99" t="s">
        <v>142</v>
      </c>
      <c r="PVV104" s="99" t="s">
        <v>43</v>
      </c>
      <c r="PVW104" s="99" t="s">
        <v>40</v>
      </c>
      <c r="PVX104" s="99"/>
      <c r="PVY104" s="99"/>
      <c r="PVZ104" s="99">
        <v>6364</v>
      </c>
      <c r="PWA104" s="99">
        <v>0.1</v>
      </c>
      <c r="PWB104" s="106">
        <v>0.1</v>
      </c>
      <c r="PWC104" s="106">
        <v>0.25</v>
      </c>
      <c r="PWD104" s="106"/>
      <c r="PWE104" s="107">
        <f t="shared" ref="PWE104" si="2876">PVZ104*(1+PWA104+PWB104+PWC104+PWD104)</f>
        <v>9227.8000000000011</v>
      </c>
      <c r="PWF104" s="114">
        <f t="shared" ref="PWF104" si="2877">ROUND(PWE104,0)</f>
        <v>9228</v>
      </c>
      <c r="PWG104" s="99">
        <v>1</v>
      </c>
      <c r="PWH104" s="114">
        <f t="shared" ref="PWH104" si="2878">ROUND(PWF104*PWG104,0)</f>
        <v>9228</v>
      </c>
      <c r="PWI104" s="77">
        <f t="shared" ref="PWI104" si="2879">PWH104*PVY104</f>
        <v>0</v>
      </c>
      <c r="PWJ104" s="132" t="s">
        <v>23</v>
      </c>
      <c r="PWK104" s="99" t="s">
        <v>142</v>
      </c>
      <c r="PWL104" s="99" t="s">
        <v>43</v>
      </c>
      <c r="PWM104" s="99" t="s">
        <v>40</v>
      </c>
      <c r="PWN104" s="99"/>
      <c r="PWO104" s="99"/>
      <c r="PWP104" s="99">
        <v>6364</v>
      </c>
      <c r="PWQ104" s="99">
        <v>0.1</v>
      </c>
      <c r="PWR104" s="106">
        <v>0.1</v>
      </c>
      <c r="PWS104" s="106">
        <v>0.25</v>
      </c>
      <c r="PWT104" s="106"/>
      <c r="PWU104" s="107">
        <f t="shared" ref="PWU104" si="2880">PWP104*(1+PWQ104+PWR104+PWS104+PWT104)</f>
        <v>9227.8000000000011</v>
      </c>
      <c r="PWV104" s="114">
        <f t="shared" ref="PWV104" si="2881">ROUND(PWU104,0)</f>
        <v>9228</v>
      </c>
      <c r="PWW104" s="99">
        <v>1</v>
      </c>
      <c r="PWX104" s="114">
        <f t="shared" ref="PWX104" si="2882">ROUND(PWV104*PWW104,0)</f>
        <v>9228</v>
      </c>
      <c r="PWY104" s="77">
        <f t="shared" ref="PWY104" si="2883">PWX104*PWO104</f>
        <v>0</v>
      </c>
      <c r="PWZ104" s="132" t="s">
        <v>23</v>
      </c>
      <c r="PXA104" s="99" t="s">
        <v>142</v>
      </c>
      <c r="PXB104" s="99" t="s">
        <v>43</v>
      </c>
      <c r="PXC104" s="99" t="s">
        <v>40</v>
      </c>
      <c r="PXD104" s="99"/>
      <c r="PXE104" s="99"/>
      <c r="PXF104" s="99">
        <v>6364</v>
      </c>
      <c r="PXG104" s="99">
        <v>0.1</v>
      </c>
      <c r="PXH104" s="106">
        <v>0.1</v>
      </c>
      <c r="PXI104" s="106">
        <v>0.25</v>
      </c>
      <c r="PXJ104" s="106"/>
      <c r="PXK104" s="107">
        <f t="shared" ref="PXK104" si="2884">PXF104*(1+PXG104+PXH104+PXI104+PXJ104)</f>
        <v>9227.8000000000011</v>
      </c>
      <c r="PXL104" s="114">
        <f t="shared" ref="PXL104" si="2885">ROUND(PXK104,0)</f>
        <v>9228</v>
      </c>
      <c r="PXM104" s="99">
        <v>1</v>
      </c>
      <c r="PXN104" s="114">
        <f t="shared" ref="PXN104" si="2886">ROUND(PXL104*PXM104,0)</f>
        <v>9228</v>
      </c>
      <c r="PXO104" s="77">
        <f t="shared" ref="PXO104" si="2887">PXN104*PXE104</f>
        <v>0</v>
      </c>
      <c r="PXP104" s="132" t="s">
        <v>23</v>
      </c>
      <c r="PXQ104" s="99" t="s">
        <v>142</v>
      </c>
      <c r="PXR104" s="99" t="s">
        <v>43</v>
      </c>
      <c r="PXS104" s="99" t="s">
        <v>40</v>
      </c>
      <c r="PXT104" s="99"/>
      <c r="PXU104" s="99"/>
      <c r="PXV104" s="99">
        <v>6364</v>
      </c>
      <c r="PXW104" s="99">
        <v>0.1</v>
      </c>
      <c r="PXX104" s="106">
        <v>0.1</v>
      </c>
      <c r="PXY104" s="106">
        <v>0.25</v>
      </c>
      <c r="PXZ104" s="106"/>
      <c r="PYA104" s="107">
        <f t="shared" ref="PYA104" si="2888">PXV104*(1+PXW104+PXX104+PXY104+PXZ104)</f>
        <v>9227.8000000000011</v>
      </c>
      <c r="PYB104" s="114">
        <f t="shared" ref="PYB104" si="2889">ROUND(PYA104,0)</f>
        <v>9228</v>
      </c>
      <c r="PYC104" s="99">
        <v>1</v>
      </c>
      <c r="PYD104" s="114">
        <f t="shared" ref="PYD104" si="2890">ROUND(PYB104*PYC104,0)</f>
        <v>9228</v>
      </c>
      <c r="PYE104" s="77">
        <f t="shared" ref="PYE104" si="2891">PYD104*PXU104</f>
        <v>0</v>
      </c>
      <c r="PYF104" s="132" t="s">
        <v>23</v>
      </c>
      <c r="PYG104" s="99" t="s">
        <v>142</v>
      </c>
      <c r="PYH104" s="99" t="s">
        <v>43</v>
      </c>
      <c r="PYI104" s="99" t="s">
        <v>40</v>
      </c>
      <c r="PYJ104" s="99"/>
      <c r="PYK104" s="99"/>
      <c r="PYL104" s="99">
        <v>6364</v>
      </c>
      <c r="PYM104" s="99">
        <v>0.1</v>
      </c>
      <c r="PYN104" s="106">
        <v>0.1</v>
      </c>
      <c r="PYO104" s="106">
        <v>0.25</v>
      </c>
      <c r="PYP104" s="106"/>
      <c r="PYQ104" s="107">
        <f t="shared" ref="PYQ104" si="2892">PYL104*(1+PYM104+PYN104+PYO104+PYP104)</f>
        <v>9227.8000000000011</v>
      </c>
      <c r="PYR104" s="114">
        <f t="shared" ref="PYR104" si="2893">ROUND(PYQ104,0)</f>
        <v>9228</v>
      </c>
      <c r="PYS104" s="99">
        <v>1</v>
      </c>
      <c r="PYT104" s="114">
        <f t="shared" ref="PYT104" si="2894">ROUND(PYR104*PYS104,0)</f>
        <v>9228</v>
      </c>
      <c r="PYU104" s="77">
        <f t="shared" ref="PYU104" si="2895">PYT104*PYK104</f>
        <v>0</v>
      </c>
      <c r="PYV104" s="132" t="s">
        <v>23</v>
      </c>
      <c r="PYW104" s="99" t="s">
        <v>142</v>
      </c>
      <c r="PYX104" s="99" t="s">
        <v>43</v>
      </c>
      <c r="PYY104" s="99" t="s">
        <v>40</v>
      </c>
      <c r="PYZ104" s="99"/>
      <c r="PZA104" s="99"/>
      <c r="PZB104" s="99">
        <v>6364</v>
      </c>
      <c r="PZC104" s="99">
        <v>0.1</v>
      </c>
      <c r="PZD104" s="106">
        <v>0.1</v>
      </c>
      <c r="PZE104" s="106">
        <v>0.25</v>
      </c>
      <c r="PZF104" s="106"/>
      <c r="PZG104" s="107">
        <f t="shared" ref="PZG104" si="2896">PZB104*(1+PZC104+PZD104+PZE104+PZF104)</f>
        <v>9227.8000000000011</v>
      </c>
      <c r="PZH104" s="114">
        <f t="shared" ref="PZH104" si="2897">ROUND(PZG104,0)</f>
        <v>9228</v>
      </c>
      <c r="PZI104" s="99">
        <v>1</v>
      </c>
      <c r="PZJ104" s="114">
        <f t="shared" ref="PZJ104" si="2898">ROUND(PZH104*PZI104,0)</f>
        <v>9228</v>
      </c>
      <c r="PZK104" s="77">
        <f t="shared" ref="PZK104" si="2899">PZJ104*PZA104</f>
        <v>0</v>
      </c>
      <c r="PZL104" s="132" t="s">
        <v>23</v>
      </c>
      <c r="PZM104" s="99" t="s">
        <v>142</v>
      </c>
      <c r="PZN104" s="99" t="s">
        <v>43</v>
      </c>
      <c r="PZO104" s="99" t="s">
        <v>40</v>
      </c>
      <c r="PZP104" s="99"/>
      <c r="PZQ104" s="99"/>
      <c r="PZR104" s="99">
        <v>6364</v>
      </c>
      <c r="PZS104" s="99">
        <v>0.1</v>
      </c>
      <c r="PZT104" s="106">
        <v>0.1</v>
      </c>
      <c r="PZU104" s="106">
        <v>0.25</v>
      </c>
      <c r="PZV104" s="106"/>
      <c r="PZW104" s="107">
        <f t="shared" ref="PZW104" si="2900">PZR104*(1+PZS104+PZT104+PZU104+PZV104)</f>
        <v>9227.8000000000011</v>
      </c>
      <c r="PZX104" s="114">
        <f t="shared" ref="PZX104" si="2901">ROUND(PZW104,0)</f>
        <v>9228</v>
      </c>
      <c r="PZY104" s="99">
        <v>1</v>
      </c>
      <c r="PZZ104" s="114">
        <f t="shared" ref="PZZ104" si="2902">ROUND(PZX104*PZY104,0)</f>
        <v>9228</v>
      </c>
      <c r="QAA104" s="77">
        <f t="shared" ref="QAA104" si="2903">PZZ104*PZQ104</f>
        <v>0</v>
      </c>
      <c r="QAB104" s="132" t="s">
        <v>23</v>
      </c>
      <c r="QAC104" s="99" t="s">
        <v>142</v>
      </c>
      <c r="QAD104" s="99" t="s">
        <v>43</v>
      </c>
      <c r="QAE104" s="99" t="s">
        <v>40</v>
      </c>
      <c r="QAF104" s="99"/>
      <c r="QAG104" s="99"/>
      <c r="QAH104" s="99">
        <v>6364</v>
      </c>
      <c r="QAI104" s="99">
        <v>0.1</v>
      </c>
      <c r="QAJ104" s="106">
        <v>0.1</v>
      </c>
      <c r="QAK104" s="106">
        <v>0.25</v>
      </c>
      <c r="QAL104" s="106"/>
      <c r="QAM104" s="107">
        <f t="shared" ref="QAM104" si="2904">QAH104*(1+QAI104+QAJ104+QAK104+QAL104)</f>
        <v>9227.8000000000011</v>
      </c>
      <c r="QAN104" s="114">
        <f t="shared" ref="QAN104" si="2905">ROUND(QAM104,0)</f>
        <v>9228</v>
      </c>
      <c r="QAO104" s="99">
        <v>1</v>
      </c>
      <c r="QAP104" s="114">
        <f t="shared" ref="QAP104" si="2906">ROUND(QAN104*QAO104,0)</f>
        <v>9228</v>
      </c>
      <c r="QAQ104" s="77">
        <f t="shared" ref="QAQ104" si="2907">QAP104*QAG104</f>
        <v>0</v>
      </c>
      <c r="QAR104" s="132" t="s">
        <v>23</v>
      </c>
      <c r="QAS104" s="99" t="s">
        <v>142</v>
      </c>
      <c r="QAT104" s="99" t="s">
        <v>43</v>
      </c>
      <c r="QAU104" s="99" t="s">
        <v>40</v>
      </c>
      <c r="QAV104" s="99"/>
      <c r="QAW104" s="99"/>
      <c r="QAX104" s="99">
        <v>6364</v>
      </c>
      <c r="QAY104" s="99">
        <v>0.1</v>
      </c>
      <c r="QAZ104" s="106">
        <v>0.1</v>
      </c>
      <c r="QBA104" s="106">
        <v>0.25</v>
      </c>
      <c r="QBB104" s="106"/>
      <c r="QBC104" s="107">
        <f t="shared" ref="QBC104" si="2908">QAX104*(1+QAY104+QAZ104+QBA104+QBB104)</f>
        <v>9227.8000000000011</v>
      </c>
      <c r="QBD104" s="114">
        <f t="shared" ref="QBD104" si="2909">ROUND(QBC104,0)</f>
        <v>9228</v>
      </c>
      <c r="QBE104" s="99">
        <v>1</v>
      </c>
      <c r="QBF104" s="114">
        <f t="shared" ref="QBF104" si="2910">ROUND(QBD104*QBE104,0)</f>
        <v>9228</v>
      </c>
      <c r="QBG104" s="77">
        <f t="shared" ref="QBG104" si="2911">QBF104*QAW104</f>
        <v>0</v>
      </c>
      <c r="QBH104" s="132" t="s">
        <v>23</v>
      </c>
      <c r="QBI104" s="99" t="s">
        <v>142</v>
      </c>
      <c r="QBJ104" s="99" t="s">
        <v>43</v>
      </c>
      <c r="QBK104" s="99" t="s">
        <v>40</v>
      </c>
      <c r="QBL104" s="99"/>
      <c r="QBM104" s="99"/>
      <c r="QBN104" s="99">
        <v>6364</v>
      </c>
      <c r="QBO104" s="99">
        <v>0.1</v>
      </c>
      <c r="QBP104" s="106">
        <v>0.1</v>
      </c>
      <c r="QBQ104" s="106">
        <v>0.25</v>
      </c>
      <c r="QBR104" s="106"/>
      <c r="QBS104" s="107">
        <f t="shared" ref="QBS104" si="2912">QBN104*(1+QBO104+QBP104+QBQ104+QBR104)</f>
        <v>9227.8000000000011</v>
      </c>
      <c r="QBT104" s="114">
        <f t="shared" ref="QBT104" si="2913">ROUND(QBS104,0)</f>
        <v>9228</v>
      </c>
      <c r="QBU104" s="99">
        <v>1</v>
      </c>
      <c r="QBV104" s="114">
        <f t="shared" ref="QBV104" si="2914">ROUND(QBT104*QBU104,0)</f>
        <v>9228</v>
      </c>
      <c r="QBW104" s="77">
        <f t="shared" ref="QBW104" si="2915">QBV104*QBM104</f>
        <v>0</v>
      </c>
      <c r="QBX104" s="132" t="s">
        <v>23</v>
      </c>
      <c r="QBY104" s="99" t="s">
        <v>142</v>
      </c>
      <c r="QBZ104" s="99" t="s">
        <v>43</v>
      </c>
      <c r="QCA104" s="99" t="s">
        <v>40</v>
      </c>
      <c r="QCB104" s="99"/>
      <c r="QCC104" s="99"/>
      <c r="QCD104" s="99">
        <v>6364</v>
      </c>
      <c r="QCE104" s="99">
        <v>0.1</v>
      </c>
      <c r="QCF104" s="106">
        <v>0.1</v>
      </c>
      <c r="QCG104" s="106">
        <v>0.25</v>
      </c>
      <c r="QCH104" s="106"/>
      <c r="QCI104" s="107">
        <f t="shared" ref="QCI104" si="2916">QCD104*(1+QCE104+QCF104+QCG104+QCH104)</f>
        <v>9227.8000000000011</v>
      </c>
      <c r="QCJ104" s="114">
        <f t="shared" ref="QCJ104" si="2917">ROUND(QCI104,0)</f>
        <v>9228</v>
      </c>
      <c r="QCK104" s="99">
        <v>1</v>
      </c>
      <c r="QCL104" s="114">
        <f t="shared" ref="QCL104" si="2918">ROUND(QCJ104*QCK104,0)</f>
        <v>9228</v>
      </c>
      <c r="QCM104" s="77">
        <f t="shared" ref="QCM104" si="2919">QCL104*QCC104</f>
        <v>0</v>
      </c>
      <c r="QCN104" s="132" t="s">
        <v>23</v>
      </c>
      <c r="QCO104" s="99" t="s">
        <v>142</v>
      </c>
      <c r="QCP104" s="99" t="s">
        <v>43</v>
      </c>
      <c r="QCQ104" s="99" t="s">
        <v>40</v>
      </c>
      <c r="QCR104" s="99"/>
      <c r="QCS104" s="99"/>
      <c r="QCT104" s="99">
        <v>6364</v>
      </c>
      <c r="QCU104" s="99">
        <v>0.1</v>
      </c>
      <c r="QCV104" s="106">
        <v>0.1</v>
      </c>
      <c r="QCW104" s="106">
        <v>0.25</v>
      </c>
      <c r="QCX104" s="106"/>
      <c r="QCY104" s="107">
        <f t="shared" ref="QCY104" si="2920">QCT104*(1+QCU104+QCV104+QCW104+QCX104)</f>
        <v>9227.8000000000011</v>
      </c>
      <c r="QCZ104" s="114">
        <f t="shared" ref="QCZ104" si="2921">ROUND(QCY104,0)</f>
        <v>9228</v>
      </c>
      <c r="QDA104" s="99">
        <v>1</v>
      </c>
      <c r="QDB104" s="114">
        <f t="shared" ref="QDB104" si="2922">ROUND(QCZ104*QDA104,0)</f>
        <v>9228</v>
      </c>
      <c r="QDC104" s="77">
        <f t="shared" ref="QDC104" si="2923">QDB104*QCS104</f>
        <v>0</v>
      </c>
      <c r="QDD104" s="132" t="s">
        <v>23</v>
      </c>
      <c r="QDE104" s="99" t="s">
        <v>142</v>
      </c>
      <c r="QDF104" s="99" t="s">
        <v>43</v>
      </c>
      <c r="QDG104" s="99" t="s">
        <v>40</v>
      </c>
      <c r="QDH104" s="99"/>
      <c r="QDI104" s="99"/>
      <c r="QDJ104" s="99">
        <v>6364</v>
      </c>
      <c r="QDK104" s="99">
        <v>0.1</v>
      </c>
      <c r="QDL104" s="106">
        <v>0.1</v>
      </c>
      <c r="QDM104" s="106">
        <v>0.25</v>
      </c>
      <c r="QDN104" s="106"/>
      <c r="QDO104" s="107">
        <f t="shared" ref="QDO104" si="2924">QDJ104*(1+QDK104+QDL104+QDM104+QDN104)</f>
        <v>9227.8000000000011</v>
      </c>
      <c r="QDP104" s="114">
        <f t="shared" ref="QDP104" si="2925">ROUND(QDO104,0)</f>
        <v>9228</v>
      </c>
      <c r="QDQ104" s="99">
        <v>1</v>
      </c>
      <c r="QDR104" s="114">
        <f t="shared" ref="QDR104" si="2926">ROUND(QDP104*QDQ104,0)</f>
        <v>9228</v>
      </c>
      <c r="QDS104" s="77">
        <f t="shared" ref="QDS104" si="2927">QDR104*QDI104</f>
        <v>0</v>
      </c>
      <c r="QDT104" s="132" t="s">
        <v>23</v>
      </c>
      <c r="QDU104" s="99" t="s">
        <v>142</v>
      </c>
      <c r="QDV104" s="99" t="s">
        <v>43</v>
      </c>
      <c r="QDW104" s="99" t="s">
        <v>40</v>
      </c>
      <c r="QDX104" s="99"/>
      <c r="QDY104" s="99"/>
      <c r="QDZ104" s="99">
        <v>6364</v>
      </c>
      <c r="QEA104" s="99">
        <v>0.1</v>
      </c>
      <c r="QEB104" s="106">
        <v>0.1</v>
      </c>
      <c r="QEC104" s="106">
        <v>0.25</v>
      </c>
      <c r="QED104" s="106"/>
      <c r="QEE104" s="107">
        <f t="shared" ref="QEE104" si="2928">QDZ104*(1+QEA104+QEB104+QEC104+QED104)</f>
        <v>9227.8000000000011</v>
      </c>
      <c r="QEF104" s="114">
        <f t="shared" ref="QEF104" si="2929">ROUND(QEE104,0)</f>
        <v>9228</v>
      </c>
      <c r="QEG104" s="99">
        <v>1</v>
      </c>
      <c r="QEH104" s="114">
        <f t="shared" ref="QEH104" si="2930">ROUND(QEF104*QEG104,0)</f>
        <v>9228</v>
      </c>
      <c r="QEI104" s="77">
        <f t="shared" ref="QEI104" si="2931">QEH104*QDY104</f>
        <v>0</v>
      </c>
      <c r="QEJ104" s="132" t="s">
        <v>23</v>
      </c>
      <c r="QEK104" s="99" t="s">
        <v>142</v>
      </c>
      <c r="QEL104" s="99" t="s">
        <v>43</v>
      </c>
      <c r="QEM104" s="99" t="s">
        <v>40</v>
      </c>
      <c r="QEN104" s="99"/>
      <c r="QEO104" s="99"/>
      <c r="QEP104" s="99">
        <v>6364</v>
      </c>
      <c r="QEQ104" s="99">
        <v>0.1</v>
      </c>
      <c r="QER104" s="106">
        <v>0.1</v>
      </c>
      <c r="QES104" s="106">
        <v>0.25</v>
      </c>
      <c r="QET104" s="106"/>
      <c r="QEU104" s="107">
        <f t="shared" ref="QEU104" si="2932">QEP104*(1+QEQ104+QER104+QES104+QET104)</f>
        <v>9227.8000000000011</v>
      </c>
      <c r="QEV104" s="114">
        <f t="shared" ref="QEV104" si="2933">ROUND(QEU104,0)</f>
        <v>9228</v>
      </c>
      <c r="QEW104" s="99">
        <v>1</v>
      </c>
      <c r="QEX104" s="114">
        <f t="shared" ref="QEX104" si="2934">ROUND(QEV104*QEW104,0)</f>
        <v>9228</v>
      </c>
      <c r="QEY104" s="77">
        <f t="shared" ref="QEY104" si="2935">QEX104*QEO104</f>
        <v>0</v>
      </c>
      <c r="QEZ104" s="132" t="s">
        <v>23</v>
      </c>
      <c r="QFA104" s="99" t="s">
        <v>142</v>
      </c>
      <c r="QFB104" s="99" t="s">
        <v>43</v>
      </c>
      <c r="QFC104" s="99" t="s">
        <v>40</v>
      </c>
      <c r="QFD104" s="99"/>
      <c r="QFE104" s="99"/>
      <c r="QFF104" s="99">
        <v>6364</v>
      </c>
      <c r="QFG104" s="99">
        <v>0.1</v>
      </c>
      <c r="QFH104" s="106">
        <v>0.1</v>
      </c>
      <c r="QFI104" s="106">
        <v>0.25</v>
      </c>
      <c r="QFJ104" s="106"/>
      <c r="QFK104" s="107">
        <f t="shared" ref="QFK104" si="2936">QFF104*(1+QFG104+QFH104+QFI104+QFJ104)</f>
        <v>9227.8000000000011</v>
      </c>
      <c r="QFL104" s="114">
        <f t="shared" ref="QFL104" si="2937">ROUND(QFK104,0)</f>
        <v>9228</v>
      </c>
      <c r="QFM104" s="99">
        <v>1</v>
      </c>
      <c r="QFN104" s="114">
        <f t="shared" ref="QFN104" si="2938">ROUND(QFL104*QFM104,0)</f>
        <v>9228</v>
      </c>
      <c r="QFO104" s="77">
        <f t="shared" ref="QFO104" si="2939">QFN104*QFE104</f>
        <v>0</v>
      </c>
      <c r="QFP104" s="132" t="s">
        <v>23</v>
      </c>
      <c r="QFQ104" s="99" t="s">
        <v>142</v>
      </c>
      <c r="QFR104" s="99" t="s">
        <v>43</v>
      </c>
      <c r="QFS104" s="99" t="s">
        <v>40</v>
      </c>
      <c r="QFT104" s="99"/>
      <c r="QFU104" s="99"/>
      <c r="QFV104" s="99">
        <v>6364</v>
      </c>
      <c r="QFW104" s="99">
        <v>0.1</v>
      </c>
      <c r="QFX104" s="106">
        <v>0.1</v>
      </c>
      <c r="QFY104" s="106">
        <v>0.25</v>
      </c>
      <c r="QFZ104" s="106"/>
      <c r="QGA104" s="107">
        <f t="shared" ref="QGA104" si="2940">QFV104*(1+QFW104+QFX104+QFY104+QFZ104)</f>
        <v>9227.8000000000011</v>
      </c>
      <c r="QGB104" s="114">
        <f t="shared" ref="QGB104" si="2941">ROUND(QGA104,0)</f>
        <v>9228</v>
      </c>
      <c r="QGC104" s="99">
        <v>1</v>
      </c>
      <c r="QGD104" s="114">
        <f t="shared" ref="QGD104" si="2942">ROUND(QGB104*QGC104,0)</f>
        <v>9228</v>
      </c>
      <c r="QGE104" s="77">
        <f t="shared" ref="QGE104" si="2943">QGD104*QFU104</f>
        <v>0</v>
      </c>
      <c r="QGF104" s="132" t="s">
        <v>23</v>
      </c>
      <c r="QGG104" s="99" t="s">
        <v>142</v>
      </c>
      <c r="QGH104" s="99" t="s">
        <v>43</v>
      </c>
      <c r="QGI104" s="99" t="s">
        <v>40</v>
      </c>
      <c r="QGJ104" s="99"/>
      <c r="QGK104" s="99"/>
      <c r="QGL104" s="99">
        <v>6364</v>
      </c>
      <c r="QGM104" s="99">
        <v>0.1</v>
      </c>
      <c r="QGN104" s="106">
        <v>0.1</v>
      </c>
      <c r="QGO104" s="106">
        <v>0.25</v>
      </c>
      <c r="QGP104" s="106"/>
      <c r="QGQ104" s="107">
        <f t="shared" ref="QGQ104" si="2944">QGL104*(1+QGM104+QGN104+QGO104+QGP104)</f>
        <v>9227.8000000000011</v>
      </c>
      <c r="QGR104" s="114">
        <f t="shared" ref="QGR104" si="2945">ROUND(QGQ104,0)</f>
        <v>9228</v>
      </c>
      <c r="QGS104" s="99">
        <v>1</v>
      </c>
      <c r="QGT104" s="114">
        <f t="shared" ref="QGT104" si="2946">ROUND(QGR104*QGS104,0)</f>
        <v>9228</v>
      </c>
      <c r="QGU104" s="77">
        <f t="shared" ref="QGU104" si="2947">QGT104*QGK104</f>
        <v>0</v>
      </c>
      <c r="QGV104" s="132" t="s">
        <v>23</v>
      </c>
      <c r="QGW104" s="99" t="s">
        <v>142</v>
      </c>
      <c r="QGX104" s="99" t="s">
        <v>43</v>
      </c>
      <c r="QGY104" s="99" t="s">
        <v>40</v>
      </c>
      <c r="QGZ104" s="99"/>
      <c r="QHA104" s="99"/>
      <c r="QHB104" s="99">
        <v>6364</v>
      </c>
      <c r="QHC104" s="99">
        <v>0.1</v>
      </c>
      <c r="QHD104" s="106">
        <v>0.1</v>
      </c>
      <c r="QHE104" s="106">
        <v>0.25</v>
      </c>
      <c r="QHF104" s="106"/>
      <c r="QHG104" s="107">
        <f t="shared" ref="QHG104" si="2948">QHB104*(1+QHC104+QHD104+QHE104+QHF104)</f>
        <v>9227.8000000000011</v>
      </c>
      <c r="QHH104" s="114">
        <f t="shared" ref="QHH104" si="2949">ROUND(QHG104,0)</f>
        <v>9228</v>
      </c>
      <c r="QHI104" s="99">
        <v>1</v>
      </c>
      <c r="QHJ104" s="114">
        <f t="shared" ref="QHJ104" si="2950">ROUND(QHH104*QHI104,0)</f>
        <v>9228</v>
      </c>
      <c r="QHK104" s="77">
        <f t="shared" ref="QHK104" si="2951">QHJ104*QHA104</f>
        <v>0</v>
      </c>
      <c r="QHL104" s="132" t="s">
        <v>23</v>
      </c>
      <c r="QHM104" s="99" t="s">
        <v>142</v>
      </c>
      <c r="QHN104" s="99" t="s">
        <v>43</v>
      </c>
      <c r="QHO104" s="99" t="s">
        <v>40</v>
      </c>
      <c r="QHP104" s="99"/>
      <c r="QHQ104" s="99"/>
      <c r="QHR104" s="99">
        <v>6364</v>
      </c>
      <c r="QHS104" s="99">
        <v>0.1</v>
      </c>
      <c r="QHT104" s="106">
        <v>0.1</v>
      </c>
      <c r="QHU104" s="106">
        <v>0.25</v>
      </c>
      <c r="QHV104" s="106"/>
      <c r="QHW104" s="107">
        <f t="shared" ref="QHW104" si="2952">QHR104*(1+QHS104+QHT104+QHU104+QHV104)</f>
        <v>9227.8000000000011</v>
      </c>
      <c r="QHX104" s="114">
        <f t="shared" ref="QHX104" si="2953">ROUND(QHW104,0)</f>
        <v>9228</v>
      </c>
      <c r="QHY104" s="99">
        <v>1</v>
      </c>
      <c r="QHZ104" s="114">
        <f t="shared" ref="QHZ104" si="2954">ROUND(QHX104*QHY104,0)</f>
        <v>9228</v>
      </c>
      <c r="QIA104" s="77">
        <f t="shared" ref="QIA104" si="2955">QHZ104*QHQ104</f>
        <v>0</v>
      </c>
      <c r="QIB104" s="132" t="s">
        <v>23</v>
      </c>
      <c r="QIC104" s="99" t="s">
        <v>142</v>
      </c>
      <c r="QID104" s="99" t="s">
        <v>43</v>
      </c>
      <c r="QIE104" s="99" t="s">
        <v>40</v>
      </c>
      <c r="QIF104" s="99"/>
      <c r="QIG104" s="99"/>
      <c r="QIH104" s="99">
        <v>6364</v>
      </c>
      <c r="QII104" s="99">
        <v>0.1</v>
      </c>
      <c r="QIJ104" s="106">
        <v>0.1</v>
      </c>
      <c r="QIK104" s="106">
        <v>0.25</v>
      </c>
      <c r="QIL104" s="106"/>
      <c r="QIM104" s="107">
        <f t="shared" ref="QIM104" si="2956">QIH104*(1+QII104+QIJ104+QIK104+QIL104)</f>
        <v>9227.8000000000011</v>
      </c>
      <c r="QIN104" s="114">
        <f t="shared" ref="QIN104" si="2957">ROUND(QIM104,0)</f>
        <v>9228</v>
      </c>
      <c r="QIO104" s="99">
        <v>1</v>
      </c>
      <c r="QIP104" s="114">
        <f t="shared" ref="QIP104" si="2958">ROUND(QIN104*QIO104,0)</f>
        <v>9228</v>
      </c>
      <c r="QIQ104" s="77">
        <f t="shared" ref="QIQ104" si="2959">QIP104*QIG104</f>
        <v>0</v>
      </c>
      <c r="QIR104" s="132" t="s">
        <v>23</v>
      </c>
      <c r="QIS104" s="99" t="s">
        <v>142</v>
      </c>
      <c r="QIT104" s="99" t="s">
        <v>43</v>
      </c>
      <c r="QIU104" s="99" t="s">
        <v>40</v>
      </c>
      <c r="QIV104" s="99"/>
      <c r="QIW104" s="99"/>
      <c r="QIX104" s="99">
        <v>6364</v>
      </c>
      <c r="QIY104" s="99">
        <v>0.1</v>
      </c>
      <c r="QIZ104" s="106">
        <v>0.1</v>
      </c>
      <c r="QJA104" s="106">
        <v>0.25</v>
      </c>
      <c r="QJB104" s="106"/>
      <c r="QJC104" s="107">
        <f t="shared" ref="QJC104" si="2960">QIX104*(1+QIY104+QIZ104+QJA104+QJB104)</f>
        <v>9227.8000000000011</v>
      </c>
      <c r="QJD104" s="114">
        <f t="shared" ref="QJD104" si="2961">ROUND(QJC104,0)</f>
        <v>9228</v>
      </c>
      <c r="QJE104" s="99">
        <v>1</v>
      </c>
      <c r="QJF104" s="114">
        <f t="shared" ref="QJF104" si="2962">ROUND(QJD104*QJE104,0)</f>
        <v>9228</v>
      </c>
      <c r="QJG104" s="77">
        <f t="shared" ref="QJG104" si="2963">QJF104*QIW104</f>
        <v>0</v>
      </c>
      <c r="QJH104" s="132" t="s">
        <v>23</v>
      </c>
      <c r="QJI104" s="99" t="s">
        <v>142</v>
      </c>
      <c r="QJJ104" s="99" t="s">
        <v>43</v>
      </c>
      <c r="QJK104" s="99" t="s">
        <v>40</v>
      </c>
      <c r="QJL104" s="99"/>
      <c r="QJM104" s="99"/>
      <c r="QJN104" s="99">
        <v>6364</v>
      </c>
      <c r="QJO104" s="99">
        <v>0.1</v>
      </c>
      <c r="QJP104" s="106">
        <v>0.1</v>
      </c>
      <c r="QJQ104" s="106">
        <v>0.25</v>
      </c>
      <c r="QJR104" s="106"/>
      <c r="QJS104" s="107">
        <f t="shared" ref="QJS104" si="2964">QJN104*(1+QJO104+QJP104+QJQ104+QJR104)</f>
        <v>9227.8000000000011</v>
      </c>
      <c r="QJT104" s="114">
        <f t="shared" ref="QJT104" si="2965">ROUND(QJS104,0)</f>
        <v>9228</v>
      </c>
      <c r="QJU104" s="99">
        <v>1</v>
      </c>
      <c r="QJV104" s="114">
        <f t="shared" ref="QJV104" si="2966">ROUND(QJT104*QJU104,0)</f>
        <v>9228</v>
      </c>
      <c r="QJW104" s="77">
        <f t="shared" ref="QJW104" si="2967">QJV104*QJM104</f>
        <v>0</v>
      </c>
      <c r="QJX104" s="132" t="s">
        <v>23</v>
      </c>
      <c r="QJY104" s="99" t="s">
        <v>142</v>
      </c>
      <c r="QJZ104" s="99" t="s">
        <v>43</v>
      </c>
      <c r="QKA104" s="99" t="s">
        <v>40</v>
      </c>
      <c r="QKB104" s="99"/>
      <c r="QKC104" s="99"/>
      <c r="QKD104" s="99">
        <v>6364</v>
      </c>
      <c r="QKE104" s="99">
        <v>0.1</v>
      </c>
      <c r="QKF104" s="106">
        <v>0.1</v>
      </c>
      <c r="QKG104" s="106">
        <v>0.25</v>
      </c>
      <c r="QKH104" s="106"/>
      <c r="QKI104" s="107">
        <f t="shared" ref="QKI104" si="2968">QKD104*(1+QKE104+QKF104+QKG104+QKH104)</f>
        <v>9227.8000000000011</v>
      </c>
      <c r="QKJ104" s="114">
        <f t="shared" ref="QKJ104" si="2969">ROUND(QKI104,0)</f>
        <v>9228</v>
      </c>
      <c r="QKK104" s="99">
        <v>1</v>
      </c>
      <c r="QKL104" s="114">
        <f t="shared" ref="QKL104" si="2970">ROUND(QKJ104*QKK104,0)</f>
        <v>9228</v>
      </c>
      <c r="QKM104" s="77">
        <f t="shared" ref="QKM104" si="2971">QKL104*QKC104</f>
        <v>0</v>
      </c>
      <c r="QKN104" s="132" t="s">
        <v>23</v>
      </c>
      <c r="QKO104" s="99" t="s">
        <v>142</v>
      </c>
      <c r="QKP104" s="99" t="s">
        <v>43</v>
      </c>
      <c r="QKQ104" s="99" t="s">
        <v>40</v>
      </c>
      <c r="QKR104" s="99"/>
      <c r="QKS104" s="99"/>
      <c r="QKT104" s="99">
        <v>6364</v>
      </c>
      <c r="QKU104" s="99">
        <v>0.1</v>
      </c>
      <c r="QKV104" s="106">
        <v>0.1</v>
      </c>
      <c r="QKW104" s="106">
        <v>0.25</v>
      </c>
      <c r="QKX104" s="106"/>
      <c r="QKY104" s="107">
        <f t="shared" ref="QKY104" si="2972">QKT104*(1+QKU104+QKV104+QKW104+QKX104)</f>
        <v>9227.8000000000011</v>
      </c>
      <c r="QKZ104" s="114">
        <f t="shared" ref="QKZ104" si="2973">ROUND(QKY104,0)</f>
        <v>9228</v>
      </c>
      <c r="QLA104" s="99">
        <v>1</v>
      </c>
      <c r="QLB104" s="114">
        <f t="shared" ref="QLB104" si="2974">ROUND(QKZ104*QLA104,0)</f>
        <v>9228</v>
      </c>
      <c r="QLC104" s="77">
        <f t="shared" ref="QLC104" si="2975">QLB104*QKS104</f>
        <v>0</v>
      </c>
      <c r="QLD104" s="132" t="s">
        <v>23</v>
      </c>
      <c r="QLE104" s="99" t="s">
        <v>142</v>
      </c>
      <c r="QLF104" s="99" t="s">
        <v>43</v>
      </c>
      <c r="QLG104" s="99" t="s">
        <v>40</v>
      </c>
      <c r="QLH104" s="99"/>
      <c r="QLI104" s="99"/>
      <c r="QLJ104" s="99">
        <v>6364</v>
      </c>
      <c r="QLK104" s="99">
        <v>0.1</v>
      </c>
      <c r="QLL104" s="106">
        <v>0.1</v>
      </c>
      <c r="QLM104" s="106">
        <v>0.25</v>
      </c>
      <c r="QLN104" s="106"/>
      <c r="QLO104" s="107">
        <f t="shared" ref="QLO104" si="2976">QLJ104*(1+QLK104+QLL104+QLM104+QLN104)</f>
        <v>9227.8000000000011</v>
      </c>
      <c r="QLP104" s="114">
        <f t="shared" ref="QLP104" si="2977">ROUND(QLO104,0)</f>
        <v>9228</v>
      </c>
      <c r="QLQ104" s="99">
        <v>1</v>
      </c>
      <c r="QLR104" s="114">
        <f t="shared" ref="QLR104" si="2978">ROUND(QLP104*QLQ104,0)</f>
        <v>9228</v>
      </c>
      <c r="QLS104" s="77">
        <f t="shared" ref="QLS104" si="2979">QLR104*QLI104</f>
        <v>0</v>
      </c>
      <c r="QLT104" s="132" t="s">
        <v>23</v>
      </c>
      <c r="QLU104" s="99" t="s">
        <v>142</v>
      </c>
      <c r="QLV104" s="99" t="s">
        <v>43</v>
      </c>
      <c r="QLW104" s="99" t="s">
        <v>40</v>
      </c>
      <c r="QLX104" s="99"/>
      <c r="QLY104" s="99"/>
      <c r="QLZ104" s="99">
        <v>6364</v>
      </c>
      <c r="QMA104" s="99">
        <v>0.1</v>
      </c>
      <c r="QMB104" s="106">
        <v>0.1</v>
      </c>
      <c r="QMC104" s="106">
        <v>0.25</v>
      </c>
      <c r="QMD104" s="106"/>
      <c r="QME104" s="107">
        <f t="shared" ref="QME104" si="2980">QLZ104*(1+QMA104+QMB104+QMC104+QMD104)</f>
        <v>9227.8000000000011</v>
      </c>
      <c r="QMF104" s="114">
        <f t="shared" ref="QMF104" si="2981">ROUND(QME104,0)</f>
        <v>9228</v>
      </c>
      <c r="QMG104" s="99">
        <v>1</v>
      </c>
      <c r="QMH104" s="114">
        <f t="shared" ref="QMH104" si="2982">ROUND(QMF104*QMG104,0)</f>
        <v>9228</v>
      </c>
      <c r="QMI104" s="77">
        <f t="shared" ref="QMI104" si="2983">QMH104*QLY104</f>
        <v>0</v>
      </c>
      <c r="QMJ104" s="132" t="s">
        <v>23</v>
      </c>
      <c r="QMK104" s="99" t="s">
        <v>142</v>
      </c>
      <c r="QML104" s="99" t="s">
        <v>43</v>
      </c>
      <c r="QMM104" s="99" t="s">
        <v>40</v>
      </c>
      <c r="QMN104" s="99"/>
      <c r="QMO104" s="99"/>
      <c r="QMP104" s="99">
        <v>6364</v>
      </c>
      <c r="QMQ104" s="99">
        <v>0.1</v>
      </c>
      <c r="QMR104" s="106">
        <v>0.1</v>
      </c>
      <c r="QMS104" s="106">
        <v>0.25</v>
      </c>
      <c r="QMT104" s="106"/>
      <c r="QMU104" s="107">
        <f t="shared" ref="QMU104" si="2984">QMP104*(1+QMQ104+QMR104+QMS104+QMT104)</f>
        <v>9227.8000000000011</v>
      </c>
      <c r="QMV104" s="114">
        <f t="shared" ref="QMV104" si="2985">ROUND(QMU104,0)</f>
        <v>9228</v>
      </c>
      <c r="QMW104" s="99">
        <v>1</v>
      </c>
      <c r="QMX104" s="114">
        <f t="shared" ref="QMX104" si="2986">ROUND(QMV104*QMW104,0)</f>
        <v>9228</v>
      </c>
      <c r="QMY104" s="77">
        <f t="shared" ref="QMY104" si="2987">QMX104*QMO104</f>
        <v>0</v>
      </c>
      <c r="QMZ104" s="132" t="s">
        <v>23</v>
      </c>
      <c r="QNA104" s="99" t="s">
        <v>142</v>
      </c>
      <c r="QNB104" s="99" t="s">
        <v>43</v>
      </c>
      <c r="QNC104" s="99" t="s">
        <v>40</v>
      </c>
      <c r="QND104" s="99"/>
      <c r="QNE104" s="99"/>
      <c r="QNF104" s="99">
        <v>6364</v>
      </c>
      <c r="QNG104" s="99">
        <v>0.1</v>
      </c>
      <c r="QNH104" s="106">
        <v>0.1</v>
      </c>
      <c r="QNI104" s="106">
        <v>0.25</v>
      </c>
      <c r="QNJ104" s="106"/>
      <c r="QNK104" s="107">
        <f t="shared" ref="QNK104" si="2988">QNF104*(1+QNG104+QNH104+QNI104+QNJ104)</f>
        <v>9227.8000000000011</v>
      </c>
      <c r="QNL104" s="114">
        <f t="shared" ref="QNL104" si="2989">ROUND(QNK104,0)</f>
        <v>9228</v>
      </c>
      <c r="QNM104" s="99">
        <v>1</v>
      </c>
      <c r="QNN104" s="114">
        <f t="shared" ref="QNN104" si="2990">ROUND(QNL104*QNM104,0)</f>
        <v>9228</v>
      </c>
      <c r="QNO104" s="77">
        <f t="shared" ref="QNO104" si="2991">QNN104*QNE104</f>
        <v>0</v>
      </c>
      <c r="QNP104" s="132" t="s">
        <v>23</v>
      </c>
      <c r="QNQ104" s="99" t="s">
        <v>142</v>
      </c>
      <c r="QNR104" s="99" t="s">
        <v>43</v>
      </c>
      <c r="QNS104" s="99" t="s">
        <v>40</v>
      </c>
      <c r="QNT104" s="99"/>
      <c r="QNU104" s="99"/>
      <c r="QNV104" s="99">
        <v>6364</v>
      </c>
      <c r="QNW104" s="99">
        <v>0.1</v>
      </c>
      <c r="QNX104" s="106">
        <v>0.1</v>
      </c>
      <c r="QNY104" s="106">
        <v>0.25</v>
      </c>
      <c r="QNZ104" s="106"/>
      <c r="QOA104" s="107">
        <f t="shared" ref="QOA104" si="2992">QNV104*(1+QNW104+QNX104+QNY104+QNZ104)</f>
        <v>9227.8000000000011</v>
      </c>
      <c r="QOB104" s="114">
        <f t="shared" ref="QOB104" si="2993">ROUND(QOA104,0)</f>
        <v>9228</v>
      </c>
      <c r="QOC104" s="99">
        <v>1</v>
      </c>
      <c r="QOD104" s="114">
        <f t="shared" ref="QOD104" si="2994">ROUND(QOB104*QOC104,0)</f>
        <v>9228</v>
      </c>
      <c r="QOE104" s="77">
        <f t="shared" ref="QOE104" si="2995">QOD104*QNU104</f>
        <v>0</v>
      </c>
      <c r="QOF104" s="132" t="s">
        <v>23</v>
      </c>
      <c r="QOG104" s="99" t="s">
        <v>142</v>
      </c>
      <c r="QOH104" s="99" t="s">
        <v>43</v>
      </c>
      <c r="QOI104" s="99" t="s">
        <v>40</v>
      </c>
      <c r="QOJ104" s="99"/>
      <c r="QOK104" s="99"/>
      <c r="QOL104" s="99">
        <v>6364</v>
      </c>
      <c r="QOM104" s="99">
        <v>0.1</v>
      </c>
      <c r="QON104" s="106">
        <v>0.1</v>
      </c>
      <c r="QOO104" s="106">
        <v>0.25</v>
      </c>
      <c r="QOP104" s="106"/>
      <c r="QOQ104" s="107">
        <f t="shared" ref="QOQ104" si="2996">QOL104*(1+QOM104+QON104+QOO104+QOP104)</f>
        <v>9227.8000000000011</v>
      </c>
      <c r="QOR104" s="114">
        <f t="shared" ref="QOR104" si="2997">ROUND(QOQ104,0)</f>
        <v>9228</v>
      </c>
      <c r="QOS104" s="99">
        <v>1</v>
      </c>
      <c r="QOT104" s="114">
        <f t="shared" ref="QOT104" si="2998">ROUND(QOR104*QOS104,0)</f>
        <v>9228</v>
      </c>
      <c r="QOU104" s="77">
        <f t="shared" ref="QOU104" si="2999">QOT104*QOK104</f>
        <v>0</v>
      </c>
      <c r="QOV104" s="132" t="s">
        <v>23</v>
      </c>
      <c r="QOW104" s="99" t="s">
        <v>142</v>
      </c>
      <c r="QOX104" s="99" t="s">
        <v>43</v>
      </c>
      <c r="QOY104" s="99" t="s">
        <v>40</v>
      </c>
      <c r="QOZ104" s="99"/>
      <c r="QPA104" s="99"/>
      <c r="QPB104" s="99">
        <v>6364</v>
      </c>
      <c r="QPC104" s="99">
        <v>0.1</v>
      </c>
      <c r="QPD104" s="106">
        <v>0.1</v>
      </c>
      <c r="QPE104" s="106">
        <v>0.25</v>
      </c>
      <c r="QPF104" s="106"/>
      <c r="QPG104" s="107">
        <f t="shared" ref="QPG104" si="3000">QPB104*(1+QPC104+QPD104+QPE104+QPF104)</f>
        <v>9227.8000000000011</v>
      </c>
      <c r="QPH104" s="114">
        <f t="shared" ref="QPH104" si="3001">ROUND(QPG104,0)</f>
        <v>9228</v>
      </c>
      <c r="QPI104" s="99">
        <v>1</v>
      </c>
      <c r="QPJ104" s="114">
        <f t="shared" ref="QPJ104" si="3002">ROUND(QPH104*QPI104,0)</f>
        <v>9228</v>
      </c>
      <c r="QPK104" s="77">
        <f t="shared" ref="QPK104" si="3003">QPJ104*QPA104</f>
        <v>0</v>
      </c>
      <c r="QPL104" s="132" t="s">
        <v>23</v>
      </c>
      <c r="QPM104" s="99" t="s">
        <v>142</v>
      </c>
      <c r="QPN104" s="99" t="s">
        <v>43</v>
      </c>
      <c r="QPO104" s="99" t="s">
        <v>40</v>
      </c>
      <c r="QPP104" s="99"/>
      <c r="QPQ104" s="99"/>
      <c r="QPR104" s="99">
        <v>6364</v>
      </c>
      <c r="QPS104" s="99">
        <v>0.1</v>
      </c>
      <c r="QPT104" s="106">
        <v>0.1</v>
      </c>
      <c r="QPU104" s="106">
        <v>0.25</v>
      </c>
      <c r="QPV104" s="106"/>
      <c r="QPW104" s="107">
        <f t="shared" ref="QPW104" si="3004">QPR104*(1+QPS104+QPT104+QPU104+QPV104)</f>
        <v>9227.8000000000011</v>
      </c>
      <c r="QPX104" s="114">
        <f t="shared" ref="QPX104" si="3005">ROUND(QPW104,0)</f>
        <v>9228</v>
      </c>
      <c r="QPY104" s="99">
        <v>1</v>
      </c>
      <c r="QPZ104" s="114">
        <f t="shared" ref="QPZ104" si="3006">ROUND(QPX104*QPY104,0)</f>
        <v>9228</v>
      </c>
      <c r="QQA104" s="77">
        <f t="shared" ref="QQA104" si="3007">QPZ104*QPQ104</f>
        <v>0</v>
      </c>
      <c r="QQB104" s="132" t="s">
        <v>23</v>
      </c>
      <c r="QQC104" s="99" t="s">
        <v>142</v>
      </c>
      <c r="QQD104" s="99" t="s">
        <v>43</v>
      </c>
      <c r="QQE104" s="99" t="s">
        <v>40</v>
      </c>
      <c r="QQF104" s="99"/>
      <c r="QQG104" s="99"/>
      <c r="QQH104" s="99">
        <v>6364</v>
      </c>
      <c r="QQI104" s="99">
        <v>0.1</v>
      </c>
      <c r="QQJ104" s="106">
        <v>0.1</v>
      </c>
      <c r="QQK104" s="106">
        <v>0.25</v>
      </c>
      <c r="QQL104" s="106"/>
      <c r="QQM104" s="107">
        <f t="shared" ref="QQM104" si="3008">QQH104*(1+QQI104+QQJ104+QQK104+QQL104)</f>
        <v>9227.8000000000011</v>
      </c>
      <c r="QQN104" s="114">
        <f t="shared" ref="QQN104" si="3009">ROUND(QQM104,0)</f>
        <v>9228</v>
      </c>
      <c r="QQO104" s="99">
        <v>1</v>
      </c>
      <c r="QQP104" s="114">
        <f t="shared" ref="QQP104" si="3010">ROUND(QQN104*QQO104,0)</f>
        <v>9228</v>
      </c>
      <c r="QQQ104" s="77">
        <f t="shared" ref="QQQ104" si="3011">QQP104*QQG104</f>
        <v>0</v>
      </c>
      <c r="QQR104" s="132" t="s">
        <v>23</v>
      </c>
      <c r="QQS104" s="99" t="s">
        <v>142</v>
      </c>
      <c r="QQT104" s="99" t="s">
        <v>43</v>
      </c>
      <c r="QQU104" s="99" t="s">
        <v>40</v>
      </c>
      <c r="QQV104" s="99"/>
      <c r="QQW104" s="99"/>
      <c r="QQX104" s="99">
        <v>6364</v>
      </c>
      <c r="QQY104" s="99">
        <v>0.1</v>
      </c>
      <c r="QQZ104" s="106">
        <v>0.1</v>
      </c>
      <c r="QRA104" s="106">
        <v>0.25</v>
      </c>
      <c r="QRB104" s="106"/>
      <c r="QRC104" s="107">
        <f t="shared" ref="QRC104" si="3012">QQX104*(1+QQY104+QQZ104+QRA104+QRB104)</f>
        <v>9227.8000000000011</v>
      </c>
      <c r="QRD104" s="114">
        <f t="shared" ref="QRD104" si="3013">ROUND(QRC104,0)</f>
        <v>9228</v>
      </c>
      <c r="QRE104" s="99">
        <v>1</v>
      </c>
      <c r="QRF104" s="114">
        <f t="shared" ref="QRF104" si="3014">ROUND(QRD104*QRE104,0)</f>
        <v>9228</v>
      </c>
      <c r="QRG104" s="77">
        <f t="shared" ref="QRG104" si="3015">QRF104*QQW104</f>
        <v>0</v>
      </c>
      <c r="QRH104" s="132" t="s">
        <v>23</v>
      </c>
      <c r="QRI104" s="99" t="s">
        <v>142</v>
      </c>
      <c r="QRJ104" s="99" t="s">
        <v>43</v>
      </c>
      <c r="QRK104" s="99" t="s">
        <v>40</v>
      </c>
      <c r="QRL104" s="99"/>
      <c r="QRM104" s="99"/>
      <c r="QRN104" s="99">
        <v>6364</v>
      </c>
      <c r="QRO104" s="99">
        <v>0.1</v>
      </c>
      <c r="QRP104" s="106">
        <v>0.1</v>
      </c>
      <c r="QRQ104" s="106">
        <v>0.25</v>
      </c>
      <c r="QRR104" s="106"/>
      <c r="QRS104" s="107">
        <f t="shared" ref="QRS104" si="3016">QRN104*(1+QRO104+QRP104+QRQ104+QRR104)</f>
        <v>9227.8000000000011</v>
      </c>
      <c r="QRT104" s="114">
        <f t="shared" ref="QRT104" si="3017">ROUND(QRS104,0)</f>
        <v>9228</v>
      </c>
      <c r="QRU104" s="99">
        <v>1</v>
      </c>
      <c r="QRV104" s="114">
        <f t="shared" ref="QRV104" si="3018">ROUND(QRT104*QRU104,0)</f>
        <v>9228</v>
      </c>
      <c r="QRW104" s="77">
        <f t="shared" ref="QRW104" si="3019">QRV104*QRM104</f>
        <v>0</v>
      </c>
      <c r="QRX104" s="132" t="s">
        <v>23</v>
      </c>
      <c r="QRY104" s="99" t="s">
        <v>142</v>
      </c>
      <c r="QRZ104" s="99" t="s">
        <v>43</v>
      </c>
      <c r="QSA104" s="99" t="s">
        <v>40</v>
      </c>
      <c r="QSB104" s="99"/>
      <c r="QSC104" s="99"/>
      <c r="QSD104" s="99">
        <v>6364</v>
      </c>
      <c r="QSE104" s="99">
        <v>0.1</v>
      </c>
      <c r="QSF104" s="106">
        <v>0.1</v>
      </c>
      <c r="QSG104" s="106">
        <v>0.25</v>
      </c>
      <c r="QSH104" s="106"/>
      <c r="QSI104" s="107">
        <f t="shared" ref="QSI104" si="3020">QSD104*(1+QSE104+QSF104+QSG104+QSH104)</f>
        <v>9227.8000000000011</v>
      </c>
      <c r="QSJ104" s="114">
        <f t="shared" ref="QSJ104" si="3021">ROUND(QSI104,0)</f>
        <v>9228</v>
      </c>
      <c r="QSK104" s="99">
        <v>1</v>
      </c>
      <c r="QSL104" s="114">
        <f t="shared" ref="QSL104" si="3022">ROUND(QSJ104*QSK104,0)</f>
        <v>9228</v>
      </c>
      <c r="QSM104" s="77">
        <f t="shared" ref="QSM104" si="3023">QSL104*QSC104</f>
        <v>0</v>
      </c>
      <c r="QSN104" s="132" t="s">
        <v>23</v>
      </c>
      <c r="QSO104" s="99" t="s">
        <v>142</v>
      </c>
      <c r="QSP104" s="99" t="s">
        <v>43</v>
      </c>
      <c r="QSQ104" s="99" t="s">
        <v>40</v>
      </c>
      <c r="QSR104" s="99"/>
      <c r="QSS104" s="99"/>
      <c r="QST104" s="99">
        <v>6364</v>
      </c>
      <c r="QSU104" s="99">
        <v>0.1</v>
      </c>
      <c r="QSV104" s="106">
        <v>0.1</v>
      </c>
      <c r="QSW104" s="106">
        <v>0.25</v>
      </c>
      <c r="QSX104" s="106"/>
      <c r="QSY104" s="107">
        <f t="shared" ref="QSY104" si="3024">QST104*(1+QSU104+QSV104+QSW104+QSX104)</f>
        <v>9227.8000000000011</v>
      </c>
      <c r="QSZ104" s="114">
        <f t="shared" ref="QSZ104" si="3025">ROUND(QSY104,0)</f>
        <v>9228</v>
      </c>
      <c r="QTA104" s="99">
        <v>1</v>
      </c>
      <c r="QTB104" s="114">
        <f t="shared" ref="QTB104" si="3026">ROUND(QSZ104*QTA104,0)</f>
        <v>9228</v>
      </c>
      <c r="QTC104" s="77">
        <f t="shared" ref="QTC104" si="3027">QTB104*QSS104</f>
        <v>0</v>
      </c>
      <c r="QTD104" s="132" t="s">
        <v>23</v>
      </c>
      <c r="QTE104" s="99" t="s">
        <v>142</v>
      </c>
      <c r="QTF104" s="99" t="s">
        <v>43</v>
      </c>
      <c r="QTG104" s="99" t="s">
        <v>40</v>
      </c>
      <c r="QTH104" s="99"/>
      <c r="QTI104" s="99"/>
      <c r="QTJ104" s="99">
        <v>6364</v>
      </c>
      <c r="QTK104" s="99">
        <v>0.1</v>
      </c>
      <c r="QTL104" s="106">
        <v>0.1</v>
      </c>
      <c r="QTM104" s="106">
        <v>0.25</v>
      </c>
      <c r="QTN104" s="106"/>
      <c r="QTO104" s="107">
        <f t="shared" ref="QTO104" si="3028">QTJ104*(1+QTK104+QTL104+QTM104+QTN104)</f>
        <v>9227.8000000000011</v>
      </c>
      <c r="QTP104" s="114">
        <f t="shared" ref="QTP104" si="3029">ROUND(QTO104,0)</f>
        <v>9228</v>
      </c>
      <c r="QTQ104" s="99">
        <v>1</v>
      </c>
      <c r="QTR104" s="114">
        <f t="shared" ref="QTR104" si="3030">ROUND(QTP104*QTQ104,0)</f>
        <v>9228</v>
      </c>
      <c r="QTS104" s="77">
        <f t="shared" ref="QTS104" si="3031">QTR104*QTI104</f>
        <v>0</v>
      </c>
      <c r="QTT104" s="132" t="s">
        <v>23</v>
      </c>
      <c r="QTU104" s="99" t="s">
        <v>142</v>
      </c>
      <c r="QTV104" s="99" t="s">
        <v>43</v>
      </c>
      <c r="QTW104" s="99" t="s">
        <v>40</v>
      </c>
      <c r="QTX104" s="99"/>
      <c r="QTY104" s="99"/>
      <c r="QTZ104" s="99">
        <v>6364</v>
      </c>
      <c r="QUA104" s="99">
        <v>0.1</v>
      </c>
      <c r="QUB104" s="106">
        <v>0.1</v>
      </c>
      <c r="QUC104" s="106">
        <v>0.25</v>
      </c>
      <c r="QUD104" s="106"/>
      <c r="QUE104" s="107">
        <f t="shared" ref="QUE104" si="3032">QTZ104*(1+QUA104+QUB104+QUC104+QUD104)</f>
        <v>9227.8000000000011</v>
      </c>
      <c r="QUF104" s="114">
        <f t="shared" ref="QUF104" si="3033">ROUND(QUE104,0)</f>
        <v>9228</v>
      </c>
      <c r="QUG104" s="99">
        <v>1</v>
      </c>
      <c r="QUH104" s="114">
        <f t="shared" ref="QUH104" si="3034">ROUND(QUF104*QUG104,0)</f>
        <v>9228</v>
      </c>
      <c r="QUI104" s="77">
        <f t="shared" ref="QUI104" si="3035">QUH104*QTY104</f>
        <v>0</v>
      </c>
      <c r="QUJ104" s="132" t="s">
        <v>23</v>
      </c>
      <c r="QUK104" s="99" t="s">
        <v>142</v>
      </c>
      <c r="QUL104" s="99" t="s">
        <v>43</v>
      </c>
      <c r="QUM104" s="99" t="s">
        <v>40</v>
      </c>
      <c r="QUN104" s="99"/>
      <c r="QUO104" s="99"/>
      <c r="QUP104" s="99">
        <v>6364</v>
      </c>
      <c r="QUQ104" s="99">
        <v>0.1</v>
      </c>
      <c r="QUR104" s="106">
        <v>0.1</v>
      </c>
      <c r="QUS104" s="106">
        <v>0.25</v>
      </c>
      <c r="QUT104" s="106"/>
      <c r="QUU104" s="107">
        <f t="shared" ref="QUU104" si="3036">QUP104*(1+QUQ104+QUR104+QUS104+QUT104)</f>
        <v>9227.8000000000011</v>
      </c>
      <c r="QUV104" s="114">
        <f t="shared" ref="QUV104" si="3037">ROUND(QUU104,0)</f>
        <v>9228</v>
      </c>
      <c r="QUW104" s="99">
        <v>1</v>
      </c>
      <c r="QUX104" s="114">
        <f t="shared" ref="QUX104" si="3038">ROUND(QUV104*QUW104,0)</f>
        <v>9228</v>
      </c>
      <c r="QUY104" s="77">
        <f t="shared" ref="QUY104" si="3039">QUX104*QUO104</f>
        <v>0</v>
      </c>
      <c r="QUZ104" s="132" t="s">
        <v>23</v>
      </c>
      <c r="QVA104" s="99" t="s">
        <v>142</v>
      </c>
      <c r="QVB104" s="99" t="s">
        <v>43</v>
      </c>
      <c r="QVC104" s="99" t="s">
        <v>40</v>
      </c>
      <c r="QVD104" s="99"/>
      <c r="QVE104" s="99"/>
      <c r="QVF104" s="99">
        <v>6364</v>
      </c>
      <c r="QVG104" s="99">
        <v>0.1</v>
      </c>
      <c r="QVH104" s="106">
        <v>0.1</v>
      </c>
      <c r="QVI104" s="106">
        <v>0.25</v>
      </c>
      <c r="QVJ104" s="106"/>
      <c r="QVK104" s="107">
        <f t="shared" ref="QVK104" si="3040">QVF104*(1+QVG104+QVH104+QVI104+QVJ104)</f>
        <v>9227.8000000000011</v>
      </c>
      <c r="QVL104" s="114">
        <f t="shared" ref="QVL104" si="3041">ROUND(QVK104,0)</f>
        <v>9228</v>
      </c>
      <c r="QVM104" s="99">
        <v>1</v>
      </c>
      <c r="QVN104" s="114">
        <f t="shared" ref="QVN104" si="3042">ROUND(QVL104*QVM104,0)</f>
        <v>9228</v>
      </c>
      <c r="QVO104" s="77">
        <f t="shared" ref="QVO104" si="3043">QVN104*QVE104</f>
        <v>0</v>
      </c>
      <c r="QVP104" s="132" t="s">
        <v>23</v>
      </c>
      <c r="QVQ104" s="99" t="s">
        <v>142</v>
      </c>
      <c r="QVR104" s="99" t="s">
        <v>43</v>
      </c>
      <c r="QVS104" s="99" t="s">
        <v>40</v>
      </c>
      <c r="QVT104" s="99"/>
      <c r="QVU104" s="99"/>
      <c r="QVV104" s="99">
        <v>6364</v>
      </c>
      <c r="QVW104" s="99">
        <v>0.1</v>
      </c>
      <c r="QVX104" s="106">
        <v>0.1</v>
      </c>
      <c r="QVY104" s="106">
        <v>0.25</v>
      </c>
      <c r="QVZ104" s="106"/>
      <c r="QWA104" s="107">
        <f t="shared" ref="QWA104" si="3044">QVV104*(1+QVW104+QVX104+QVY104+QVZ104)</f>
        <v>9227.8000000000011</v>
      </c>
      <c r="QWB104" s="114">
        <f t="shared" ref="QWB104" si="3045">ROUND(QWA104,0)</f>
        <v>9228</v>
      </c>
      <c r="QWC104" s="99">
        <v>1</v>
      </c>
      <c r="QWD104" s="114">
        <f t="shared" ref="QWD104" si="3046">ROUND(QWB104*QWC104,0)</f>
        <v>9228</v>
      </c>
      <c r="QWE104" s="77">
        <f t="shared" ref="QWE104" si="3047">QWD104*QVU104</f>
        <v>0</v>
      </c>
      <c r="QWF104" s="132" t="s">
        <v>23</v>
      </c>
      <c r="QWG104" s="99" t="s">
        <v>142</v>
      </c>
      <c r="QWH104" s="99" t="s">
        <v>43</v>
      </c>
      <c r="QWI104" s="99" t="s">
        <v>40</v>
      </c>
      <c r="QWJ104" s="99"/>
      <c r="QWK104" s="99"/>
      <c r="QWL104" s="99">
        <v>6364</v>
      </c>
      <c r="QWM104" s="99">
        <v>0.1</v>
      </c>
      <c r="QWN104" s="106">
        <v>0.1</v>
      </c>
      <c r="QWO104" s="106">
        <v>0.25</v>
      </c>
      <c r="QWP104" s="106"/>
      <c r="QWQ104" s="107">
        <f t="shared" ref="QWQ104" si="3048">QWL104*(1+QWM104+QWN104+QWO104+QWP104)</f>
        <v>9227.8000000000011</v>
      </c>
      <c r="QWR104" s="114">
        <f t="shared" ref="QWR104" si="3049">ROUND(QWQ104,0)</f>
        <v>9228</v>
      </c>
      <c r="QWS104" s="99">
        <v>1</v>
      </c>
      <c r="QWT104" s="114">
        <f t="shared" ref="QWT104" si="3050">ROUND(QWR104*QWS104,0)</f>
        <v>9228</v>
      </c>
      <c r="QWU104" s="77">
        <f t="shared" ref="QWU104" si="3051">QWT104*QWK104</f>
        <v>0</v>
      </c>
      <c r="QWV104" s="132" t="s">
        <v>23</v>
      </c>
      <c r="QWW104" s="99" t="s">
        <v>142</v>
      </c>
      <c r="QWX104" s="99" t="s">
        <v>43</v>
      </c>
      <c r="QWY104" s="99" t="s">
        <v>40</v>
      </c>
      <c r="QWZ104" s="99"/>
      <c r="QXA104" s="99"/>
      <c r="QXB104" s="99">
        <v>6364</v>
      </c>
      <c r="QXC104" s="99">
        <v>0.1</v>
      </c>
      <c r="QXD104" s="106">
        <v>0.1</v>
      </c>
      <c r="QXE104" s="106">
        <v>0.25</v>
      </c>
      <c r="QXF104" s="106"/>
      <c r="QXG104" s="107">
        <f t="shared" ref="QXG104" si="3052">QXB104*(1+QXC104+QXD104+QXE104+QXF104)</f>
        <v>9227.8000000000011</v>
      </c>
      <c r="QXH104" s="114">
        <f t="shared" ref="QXH104" si="3053">ROUND(QXG104,0)</f>
        <v>9228</v>
      </c>
      <c r="QXI104" s="99">
        <v>1</v>
      </c>
      <c r="QXJ104" s="114">
        <f t="shared" ref="QXJ104" si="3054">ROUND(QXH104*QXI104,0)</f>
        <v>9228</v>
      </c>
      <c r="QXK104" s="77">
        <f t="shared" ref="QXK104" si="3055">QXJ104*QXA104</f>
        <v>0</v>
      </c>
      <c r="QXL104" s="132" t="s">
        <v>23</v>
      </c>
      <c r="QXM104" s="99" t="s">
        <v>142</v>
      </c>
      <c r="QXN104" s="99" t="s">
        <v>43</v>
      </c>
      <c r="QXO104" s="99" t="s">
        <v>40</v>
      </c>
      <c r="QXP104" s="99"/>
      <c r="QXQ104" s="99"/>
      <c r="QXR104" s="99">
        <v>6364</v>
      </c>
      <c r="QXS104" s="99">
        <v>0.1</v>
      </c>
      <c r="QXT104" s="106">
        <v>0.1</v>
      </c>
      <c r="QXU104" s="106">
        <v>0.25</v>
      </c>
      <c r="QXV104" s="106"/>
      <c r="QXW104" s="107">
        <f t="shared" ref="QXW104" si="3056">QXR104*(1+QXS104+QXT104+QXU104+QXV104)</f>
        <v>9227.8000000000011</v>
      </c>
      <c r="QXX104" s="114">
        <f t="shared" ref="QXX104" si="3057">ROUND(QXW104,0)</f>
        <v>9228</v>
      </c>
      <c r="QXY104" s="99">
        <v>1</v>
      </c>
      <c r="QXZ104" s="114">
        <f t="shared" ref="QXZ104" si="3058">ROUND(QXX104*QXY104,0)</f>
        <v>9228</v>
      </c>
      <c r="QYA104" s="77">
        <f t="shared" ref="QYA104" si="3059">QXZ104*QXQ104</f>
        <v>0</v>
      </c>
      <c r="QYB104" s="132" t="s">
        <v>23</v>
      </c>
      <c r="QYC104" s="99" t="s">
        <v>142</v>
      </c>
      <c r="QYD104" s="99" t="s">
        <v>43</v>
      </c>
      <c r="QYE104" s="99" t="s">
        <v>40</v>
      </c>
      <c r="QYF104" s="99"/>
      <c r="QYG104" s="99"/>
      <c r="QYH104" s="99">
        <v>6364</v>
      </c>
      <c r="QYI104" s="99">
        <v>0.1</v>
      </c>
      <c r="QYJ104" s="106">
        <v>0.1</v>
      </c>
      <c r="QYK104" s="106">
        <v>0.25</v>
      </c>
      <c r="QYL104" s="106"/>
      <c r="QYM104" s="107">
        <f t="shared" ref="QYM104" si="3060">QYH104*(1+QYI104+QYJ104+QYK104+QYL104)</f>
        <v>9227.8000000000011</v>
      </c>
      <c r="QYN104" s="114">
        <f t="shared" ref="QYN104" si="3061">ROUND(QYM104,0)</f>
        <v>9228</v>
      </c>
      <c r="QYO104" s="99">
        <v>1</v>
      </c>
      <c r="QYP104" s="114">
        <f t="shared" ref="QYP104" si="3062">ROUND(QYN104*QYO104,0)</f>
        <v>9228</v>
      </c>
      <c r="QYQ104" s="77">
        <f t="shared" ref="QYQ104" si="3063">QYP104*QYG104</f>
        <v>0</v>
      </c>
      <c r="QYR104" s="132" t="s">
        <v>23</v>
      </c>
      <c r="QYS104" s="99" t="s">
        <v>142</v>
      </c>
      <c r="QYT104" s="99" t="s">
        <v>43</v>
      </c>
      <c r="QYU104" s="99" t="s">
        <v>40</v>
      </c>
      <c r="QYV104" s="99"/>
      <c r="QYW104" s="99"/>
      <c r="QYX104" s="99">
        <v>6364</v>
      </c>
      <c r="QYY104" s="99">
        <v>0.1</v>
      </c>
      <c r="QYZ104" s="106">
        <v>0.1</v>
      </c>
      <c r="QZA104" s="106">
        <v>0.25</v>
      </c>
      <c r="QZB104" s="106"/>
      <c r="QZC104" s="107">
        <f t="shared" ref="QZC104" si="3064">QYX104*(1+QYY104+QYZ104+QZA104+QZB104)</f>
        <v>9227.8000000000011</v>
      </c>
      <c r="QZD104" s="114">
        <f t="shared" ref="QZD104" si="3065">ROUND(QZC104,0)</f>
        <v>9228</v>
      </c>
      <c r="QZE104" s="99">
        <v>1</v>
      </c>
      <c r="QZF104" s="114">
        <f t="shared" ref="QZF104" si="3066">ROUND(QZD104*QZE104,0)</f>
        <v>9228</v>
      </c>
      <c r="QZG104" s="77">
        <f t="shared" ref="QZG104" si="3067">QZF104*QYW104</f>
        <v>0</v>
      </c>
      <c r="QZH104" s="132" t="s">
        <v>23</v>
      </c>
      <c r="QZI104" s="99" t="s">
        <v>142</v>
      </c>
      <c r="QZJ104" s="99" t="s">
        <v>43</v>
      </c>
      <c r="QZK104" s="99" t="s">
        <v>40</v>
      </c>
      <c r="QZL104" s="99"/>
      <c r="QZM104" s="99"/>
      <c r="QZN104" s="99">
        <v>6364</v>
      </c>
      <c r="QZO104" s="99">
        <v>0.1</v>
      </c>
      <c r="QZP104" s="106">
        <v>0.1</v>
      </c>
      <c r="QZQ104" s="106">
        <v>0.25</v>
      </c>
      <c r="QZR104" s="106"/>
      <c r="QZS104" s="107">
        <f t="shared" ref="QZS104" si="3068">QZN104*(1+QZO104+QZP104+QZQ104+QZR104)</f>
        <v>9227.8000000000011</v>
      </c>
      <c r="QZT104" s="114">
        <f t="shared" ref="QZT104" si="3069">ROUND(QZS104,0)</f>
        <v>9228</v>
      </c>
      <c r="QZU104" s="99">
        <v>1</v>
      </c>
      <c r="QZV104" s="114">
        <f t="shared" ref="QZV104" si="3070">ROUND(QZT104*QZU104,0)</f>
        <v>9228</v>
      </c>
      <c r="QZW104" s="77">
        <f t="shared" ref="QZW104" si="3071">QZV104*QZM104</f>
        <v>0</v>
      </c>
      <c r="QZX104" s="132" t="s">
        <v>23</v>
      </c>
      <c r="QZY104" s="99" t="s">
        <v>142</v>
      </c>
      <c r="QZZ104" s="99" t="s">
        <v>43</v>
      </c>
      <c r="RAA104" s="99" t="s">
        <v>40</v>
      </c>
      <c r="RAB104" s="99"/>
      <c r="RAC104" s="99"/>
      <c r="RAD104" s="99">
        <v>6364</v>
      </c>
      <c r="RAE104" s="99">
        <v>0.1</v>
      </c>
      <c r="RAF104" s="106">
        <v>0.1</v>
      </c>
      <c r="RAG104" s="106">
        <v>0.25</v>
      </c>
      <c r="RAH104" s="106"/>
      <c r="RAI104" s="107">
        <f t="shared" ref="RAI104" si="3072">RAD104*(1+RAE104+RAF104+RAG104+RAH104)</f>
        <v>9227.8000000000011</v>
      </c>
      <c r="RAJ104" s="114">
        <f t="shared" ref="RAJ104" si="3073">ROUND(RAI104,0)</f>
        <v>9228</v>
      </c>
      <c r="RAK104" s="99">
        <v>1</v>
      </c>
      <c r="RAL104" s="114">
        <f t="shared" ref="RAL104" si="3074">ROUND(RAJ104*RAK104,0)</f>
        <v>9228</v>
      </c>
      <c r="RAM104" s="77">
        <f t="shared" ref="RAM104" si="3075">RAL104*RAC104</f>
        <v>0</v>
      </c>
      <c r="RAN104" s="132" t="s">
        <v>23</v>
      </c>
      <c r="RAO104" s="99" t="s">
        <v>142</v>
      </c>
      <c r="RAP104" s="99" t="s">
        <v>43</v>
      </c>
      <c r="RAQ104" s="99" t="s">
        <v>40</v>
      </c>
      <c r="RAR104" s="99"/>
      <c r="RAS104" s="99"/>
      <c r="RAT104" s="99">
        <v>6364</v>
      </c>
      <c r="RAU104" s="99">
        <v>0.1</v>
      </c>
      <c r="RAV104" s="106">
        <v>0.1</v>
      </c>
      <c r="RAW104" s="106">
        <v>0.25</v>
      </c>
      <c r="RAX104" s="106"/>
      <c r="RAY104" s="107">
        <f t="shared" ref="RAY104" si="3076">RAT104*(1+RAU104+RAV104+RAW104+RAX104)</f>
        <v>9227.8000000000011</v>
      </c>
      <c r="RAZ104" s="114">
        <f t="shared" ref="RAZ104" si="3077">ROUND(RAY104,0)</f>
        <v>9228</v>
      </c>
      <c r="RBA104" s="99">
        <v>1</v>
      </c>
      <c r="RBB104" s="114">
        <f t="shared" ref="RBB104" si="3078">ROUND(RAZ104*RBA104,0)</f>
        <v>9228</v>
      </c>
      <c r="RBC104" s="77">
        <f t="shared" ref="RBC104" si="3079">RBB104*RAS104</f>
        <v>0</v>
      </c>
      <c r="RBD104" s="132" t="s">
        <v>23</v>
      </c>
      <c r="RBE104" s="99" t="s">
        <v>142</v>
      </c>
      <c r="RBF104" s="99" t="s">
        <v>43</v>
      </c>
      <c r="RBG104" s="99" t="s">
        <v>40</v>
      </c>
      <c r="RBH104" s="99"/>
      <c r="RBI104" s="99"/>
      <c r="RBJ104" s="99">
        <v>6364</v>
      </c>
      <c r="RBK104" s="99">
        <v>0.1</v>
      </c>
      <c r="RBL104" s="106">
        <v>0.1</v>
      </c>
      <c r="RBM104" s="106">
        <v>0.25</v>
      </c>
      <c r="RBN104" s="106"/>
      <c r="RBO104" s="107">
        <f t="shared" ref="RBO104" si="3080">RBJ104*(1+RBK104+RBL104+RBM104+RBN104)</f>
        <v>9227.8000000000011</v>
      </c>
      <c r="RBP104" s="114">
        <f t="shared" ref="RBP104" si="3081">ROUND(RBO104,0)</f>
        <v>9228</v>
      </c>
      <c r="RBQ104" s="99">
        <v>1</v>
      </c>
      <c r="RBR104" s="114">
        <f t="shared" ref="RBR104" si="3082">ROUND(RBP104*RBQ104,0)</f>
        <v>9228</v>
      </c>
      <c r="RBS104" s="77">
        <f t="shared" ref="RBS104" si="3083">RBR104*RBI104</f>
        <v>0</v>
      </c>
      <c r="RBT104" s="132" t="s">
        <v>23</v>
      </c>
      <c r="RBU104" s="99" t="s">
        <v>142</v>
      </c>
      <c r="RBV104" s="99" t="s">
        <v>43</v>
      </c>
      <c r="RBW104" s="99" t="s">
        <v>40</v>
      </c>
      <c r="RBX104" s="99"/>
      <c r="RBY104" s="99"/>
      <c r="RBZ104" s="99">
        <v>6364</v>
      </c>
      <c r="RCA104" s="99">
        <v>0.1</v>
      </c>
      <c r="RCB104" s="106">
        <v>0.1</v>
      </c>
      <c r="RCC104" s="106">
        <v>0.25</v>
      </c>
      <c r="RCD104" s="106"/>
      <c r="RCE104" s="107">
        <f t="shared" ref="RCE104" si="3084">RBZ104*(1+RCA104+RCB104+RCC104+RCD104)</f>
        <v>9227.8000000000011</v>
      </c>
      <c r="RCF104" s="114">
        <f t="shared" ref="RCF104" si="3085">ROUND(RCE104,0)</f>
        <v>9228</v>
      </c>
      <c r="RCG104" s="99">
        <v>1</v>
      </c>
      <c r="RCH104" s="114">
        <f t="shared" ref="RCH104" si="3086">ROUND(RCF104*RCG104,0)</f>
        <v>9228</v>
      </c>
      <c r="RCI104" s="77">
        <f t="shared" ref="RCI104" si="3087">RCH104*RBY104</f>
        <v>0</v>
      </c>
      <c r="RCJ104" s="132" t="s">
        <v>23</v>
      </c>
      <c r="RCK104" s="99" t="s">
        <v>142</v>
      </c>
      <c r="RCL104" s="99" t="s">
        <v>43</v>
      </c>
      <c r="RCM104" s="99" t="s">
        <v>40</v>
      </c>
      <c r="RCN104" s="99"/>
      <c r="RCO104" s="99"/>
      <c r="RCP104" s="99">
        <v>6364</v>
      </c>
      <c r="RCQ104" s="99">
        <v>0.1</v>
      </c>
      <c r="RCR104" s="106">
        <v>0.1</v>
      </c>
      <c r="RCS104" s="106">
        <v>0.25</v>
      </c>
      <c r="RCT104" s="106"/>
      <c r="RCU104" s="107">
        <f t="shared" ref="RCU104" si="3088">RCP104*(1+RCQ104+RCR104+RCS104+RCT104)</f>
        <v>9227.8000000000011</v>
      </c>
      <c r="RCV104" s="114">
        <f t="shared" ref="RCV104" si="3089">ROUND(RCU104,0)</f>
        <v>9228</v>
      </c>
      <c r="RCW104" s="99">
        <v>1</v>
      </c>
      <c r="RCX104" s="114">
        <f t="shared" ref="RCX104" si="3090">ROUND(RCV104*RCW104,0)</f>
        <v>9228</v>
      </c>
      <c r="RCY104" s="77">
        <f t="shared" ref="RCY104" si="3091">RCX104*RCO104</f>
        <v>0</v>
      </c>
      <c r="RCZ104" s="132" t="s">
        <v>23</v>
      </c>
      <c r="RDA104" s="99" t="s">
        <v>142</v>
      </c>
      <c r="RDB104" s="99" t="s">
        <v>43</v>
      </c>
      <c r="RDC104" s="99" t="s">
        <v>40</v>
      </c>
      <c r="RDD104" s="99"/>
      <c r="RDE104" s="99"/>
      <c r="RDF104" s="99">
        <v>6364</v>
      </c>
      <c r="RDG104" s="99">
        <v>0.1</v>
      </c>
      <c r="RDH104" s="106">
        <v>0.1</v>
      </c>
      <c r="RDI104" s="106">
        <v>0.25</v>
      </c>
      <c r="RDJ104" s="106"/>
      <c r="RDK104" s="107">
        <f t="shared" ref="RDK104" si="3092">RDF104*(1+RDG104+RDH104+RDI104+RDJ104)</f>
        <v>9227.8000000000011</v>
      </c>
      <c r="RDL104" s="114">
        <f t="shared" ref="RDL104" si="3093">ROUND(RDK104,0)</f>
        <v>9228</v>
      </c>
      <c r="RDM104" s="99">
        <v>1</v>
      </c>
      <c r="RDN104" s="114">
        <f t="shared" ref="RDN104" si="3094">ROUND(RDL104*RDM104,0)</f>
        <v>9228</v>
      </c>
      <c r="RDO104" s="77">
        <f t="shared" ref="RDO104" si="3095">RDN104*RDE104</f>
        <v>0</v>
      </c>
      <c r="RDP104" s="132" t="s">
        <v>23</v>
      </c>
      <c r="RDQ104" s="99" t="s">
        <v>142</v>
      </c>
      <c r="RDR104" s="99" t="s">
        <v>43</v>
      </c>
      <c r="RDS104" s="99" t="s">
        <v>40</v>
      </c>
      <c r="RDT104" s="99"/>
      <c r="RDU104" s="99"/>
      <c r="RDV104" s="99">
        <v>6364</v>
      </c>
      <c r="RDW104" s="99">
        <v>0.1</v>
      </c>
      <c r="RDX104" s="106">
        <v>0.1</v>
      </c>
      <c r="RDY104" s="106">
        <v>0.25</v>
      </c>
      <c r="RDZ104" s="106"/>
      <c r="REA104" s="107">
        <f t="shared" ref="REA104" si="3096">RDV104*(1+RDW104+RDX104+RDY104+RDZ104)</f>
        <v>9227.8000000000011</v>
      </c>
      <c r="REB104" s="114">
        <f t="shared" ref="REB104" si="3097">ROUND(REA104,0)</f>
        <v>9228</v>
      </c>
      <c r="REC104" s="99">
        <v>1</v>
      </c>
      <c r="RED104" s="114">
        <f t="shared" ref="RED104" si="3098">ROUND(REB104*REC104,0)</f>
        <v>9228</v>
      </c>
      <c r="REE104" s="77">
        <f t="shared" ref="REE104" si="3099">RED104*RDU104</f>
        <v>0</v>
      </c>
      <c r="REF104" s="132" t="s">
        <v>23</v>
      </c>
      <c r="REG104" s="99" t="s">
        <v>142</v>
      </c>
      <c r="REH104" s="99" t="s">
        <v>43</v>
      </c>
      <c r="REI104" s="99" t="s">
        <v>40</v>
      </c>
      <c r="REJ104" s="99"/>
      <c r="REK104" s="99"/>
      <c r="REL104" s="99">
        <v>6364</v>
      </c>
      <c r="REM104" s="99">
        <v>0.1</v>
      </c>
      <c r="REN104" s="106">
        <v>0.1</v>
      </c>
      <c r="REO104" s="106">
        <v>0.25</v>
      </c>
      <c r="REP104" s="106"/>
      <c r="REQ104" s="107">
        <f t="shared" ref="REQ104" si="3100">REL104*(1+REM104+REN104+REO104+REP104)</f>
        <v>9227.8000000000011</v>
      </c>
      <c r="RER104" s="114">
        <f t="shared" ref="RER104" si="3101">ROUND(REQ104,0)</f>
        <v>9228</v>
      </c>
      <c r="RES104" s="99">
        <v>1</v>
      </c>
      <c r="RET104" s="114">
        <f t="shared" ref="RET104" si="3102">ROUND(RER104*RES104,0)</f>
        <v>9228</v>
      </c>
      <c r="REU104" s="77">
        <f t="shared" ref="REU104" si="3103">RET104*REK104</f>
        <v>0</v>
      </c>
      <c r="REV104" s="132" t="s">
        <v>23</v>
      </c>
      <c r="REW104" s="99" t="s">
        <v>142</v>
      </c>
      <c r="REX104" s="99" t="s">
        <v>43</v>
      </c>
      <c r="REY104" s="99" t="s">
        <v>40</v>
      </c>
      <c r="REZ104" s="99"/>
      <c r="RFA104" s="99"/>
      <c r="RFB104" s="99">
        <v>6364</v>
      </c>
      <c r="RFC104" s="99">
        <v>0.1</v>
      </c>
      <c r="RFD104" s="106">
        <v>0.1</v>
      </c>
      <c r="RFE104" s="106">
        <v>0.25</v>
      </c>
      <c r="RFF104" s="106"/>
      <c r="RFG104" s="107">
        <f t="shared" ref="RFG104" si="3104">RFB104*(1+RFC104+RFD104+RFE104+RFF104)</f>
        <v>9227.8000000000011</v>
      </c>
      <c r="RFH104" s="114">
        <f t="shared" ref="RFH104" si="3105">ROUND(RFG104,0)</f>
        <v>9228</v>
      </c>
      <c r="RFI104" s="99">
        <v>1</v>
      </c>
      <c r="RFJ104" s="114">
        <f t="shared" ref="RFJ104" si="3106">ROUND(RFH104*RFI104,0)</f>
        <v>9228</v>
      </c>
      <c r="RFK104" s="77">
        <f t="shared" ref="RFK104" si="3107">RFJ104*RFA104</f>
        <v>0</v>
      </c>
      <c r="RFL104" s="132" t="s">
        <v>23</v>
      </c>
      <c r="RFM104" s="99" t="s">
        <v>142</v>
      </c>
      <c r="RFN104" s="99" t="s">
        <v>43</v>
      </c>
      <c r="RFO104" s="99" t="s">
        <v>40</v>
      </c>
      <c r="RFP104" s="99"/>
      <c r="RFQ104" s="99"/>
      <c r="RFR104" s="99">
        <v>6364</v>
      </c>
      <c r="RFS104" s="99">
        <v>0.1</v>
      </c>
      <c r="RFT104" s="106">
        <v>0.1</v>
      </c>
      <c r="RFU104" s="106">
        <v>0.25</v>
      </c>
      <c r="RFV104" s="106"/>
      <c r="RFW104" s="107">
        <f t="shared" ref="RFW104" si="3108">RFR104*(1+RFS104+RFT104+RFU104+RFV104)</f>
        <v>9227.8000000000011</v>
      </c>
      <c r="RFX104" s="114">
        <f t="shared" ref="RFX104" si="3109">ROUND(RFW104,0)</f>
        <v>9228</v>
      </c>
      <c r="RFY104" s="99">
        <v>1</v>
      </c>
      <c r="RFZ104" s="114">
        <f t="shared" ref="RFZ104" si="3110">ROUND(RFX104*RFY104,0)</f>
        <v>9228</v>
      </c>
      <c r="RGA104" s="77">
        <f t="shared" ref="RGA104" si="3111">RFZ104*RFQ104</f>
        <v>0</v>
      </c>
      <c r="RGB104" s="132" t="s">
        <v>23</v>
      </c>
      <c r="RGC104" s="99" t="s">
        <v>142</v>
      </c>
      <c r="RGD104" s="99" t="s">
        <v>43</v>
      </c>
      <c r="RGE104" s="99" t="s">
        <v>40</v>
      </c>
      <c r="RGF104" s="99"/>
      <c r="RGG104" s="99"/>
      <c r="RGH104" s="99">
        <v>6364</v>
      </c>
      <c r="RGI104" s="99">
        <v>0.1</v>
      </c>
      <c r="RGJ104" s="106">
        <v>0.1</v>
      </c>
      <c r="RGK104" s="106">
        <v>0.25</v>
      </c>
      <c r="RGL104" s="106"/>
      <c r="RGM104" s="107">
        <f t="shared" ref="RGM104" si="3112">RGH104*(1+RGI104+RGJ104+RGK104+RGL104)</f>
        <v>9227.8000000000011</v>
      </c>
      <c r="RGN104" s="114">
        <f t="shared" ref="RGN104" si="3113">ROUND(RGM104,0)</f>
        <v>9228</v>
      </c>
      <c r="RGO104" s="99">
        <v>1</v>
      </c>
      <c r="RGP104" s="114">
        <f t="shared" ref="RGP104" si="3114">ROUND(RGN104*RGO104,0)</f>
        <v>9228</v>
      </c>
      <c r="RGQ104" s="77">
        <f t="shared" ref="RGQ104" si="3115">RGP104*RGG104</f>
        <v>0</v>
      </c>
      <c r="RGR104" s="132" t="s">
        <v>23</v>
      </c>
      <c r="RGS104" s="99" t="s">
        <v>142</v>
      </c>
      <c r="RGT104" s="99" t="s">
        <v>43</v>
      </c>
      <c r="RGU104" s="99" t="s">
        <v>40</v>
      </c>
      <c r="RGV104" s="99"/>
      <c r="RGW104" s="99"/>
      <c r="RGX104" s="99">
        <v>6364</v>
      </c>
      <c r="RGY104" s="99">
        <v>0.1</v>
      </c>
      <c r="RGZ104" s="106">
        <v>0.1</v>
      </c>
      <c r="RHA104" s="106">
        <v>0.25</v>
      </c>
      <c r="RHB104" s="106"/>
      <c r="RHC104" s="107">
        <f t="shared" ref="RHC104" si="3116">RGX104*(1+RGY104+RGZ104+RHA104+RHB104)</f>
        <v>9227.8000000000011</v>
      </c>
      <c r="RHD104" s="114">
        <f t="shared" ref="RHD104" si="3117">ROUND(RHC104,0)</f>
        <v>9228</v>
      </c>
      <c r="RHE104" s="99">
        <v>1</v>
      </c>
      <c r="RHF104" s="114">
        <f t="shared" ref="RHF104" si="3118">ROUND(RHD104*RHE104,0)</f>
        <v>9228</v>
      </c>
      <c r="RHG104" s="77">
        <f t="shared" ref="RHG104" si="3119">RHF104*RGW104</f>
        <v>0</v>
      </c>
      <c r="RHH104" s="132" t="s">
        <v>23</v>
      </c>
      <c r="RHI104" s="99" t="s">
        <v>142</v>
      </c>
      <c r="RHJ104" s="99" t="s">
        <v>43</v>
      </c>
      <c r="RHK104" s="99" t="s">
        <v>40</v>
      </c>
      <c r="RHL104" s="99"/>
      <c r="RHM104" s="99"/>
      <c r="RHN104" s="99">
        <v>6364</v>
      </c>
      <c r="RHO104" s="99">
        <v>0.1</v>
      </c>
      <c r="RHP104" s="106">
        <v>0.1</v>
      </c>
      <c r="RHQ104" s="106">
        <v>0.25</v>
      </c>
      <c r="RHR104" s="106"/>
      <c r="RHS104" s="107">
        <f t="shared" ref="RHS104" si="3120">RHN104*(1+RHO104+RHP104+RHQ104+RHR104)</f>
        <v>9227.8000000000011</v>
      </c>
      <c r="RHT104" s="114">
        <f t="shared" ref="RHT104" si="3121">ROUND(RHS104,0)</f>
        <v>9228</v>
      </c>
      <c r="RHU104" s="99">
        <v>1</v>
      </c>
      <c r="RHV104" s="114">
        <f t="shared" ref="RHV104" si="3122">ROUND(RHT104*RHU104,0)</f>
        <v>9228</v>
      </c>
      <c r="RHW104" s="77">
        <f t="shared" ref="RHW104" si="3123">RHV104*RHM104</f>
        <v>0</v>
      </c>
      <c r="RHX104" s="132" t="s">
        <v>23</v>
      </c>
      <c r="RHY104" s="99" t="s">
        <v>142</v>
      </c>
      <c r="RHZ104" s="99" t="s">
        <v>43</v>
      </c>
      <c r="RIA104" s="99" t="s">
        <v>40</v>
      </c>
      <c r="RIB104" s="99"/>
      <c r="RIC104" s="99"/>
      <c r="RID104" s="99">
        <v>6364</v>
      </c>
      <c r="RIE104" s="99">
        <v>0.1</v>
      </c>
      <c r="RIF104" s="106">
        <v>0.1</v>
      </c>
      <c r="RIG104" s="106">
        <v>0.25</v>
      </c>
      <c r="RIH104" s="106"/>
      <c r="RII104" s="107">
        <f t="shared" ref="RII104" si="3124">RID104*(1+RIE104+RIF104+RIG104+RIH104)</f>
        <v>9227.8000000000011</v>
      </c>
      <c r="RIJ104" s="114">
        <f t="shared" ref="RIJ104" si="3125">ROUND(RII104,0)</f>
        <v>9228</v>
      </c>
      <c r="RIK104" s="99">
        <v>1</v>
      </c>
      <c r="RIL104" s="114">
        <f t="shared" ref="RIL104" si="3126">ROUND(RIJ104*RIK104,0)</f>
        <v>9228</v>
      </c>
      <c r="RIM104" s="77">
        <f t="shared" ref="RIM104" si="3127">RIL104*RIC104</f>
        <v>0</v>
      </c>
      <c r="RIN104" s="132" t="s">
        <v>23</v>
      </c>
      <c r="RIO104" s="99" t="s">
        <v>142</v>
      </c>
      <c r="RIP104" s="99" t="s">
        <v>43</v>
      </c>
      <c r="RIQ104" s="99" t="s">
        <v>40</v>
      </c>
      <c r="RIR104" s="99"/>
      <c r="RIS104" s="99"/>
      <c r="RIT104" s="99">
        <v>6364</v>
      </c>
      <c r="RIU104" s="99">
        <v>0.1</v>
      </c>
      <c r="RIV104" s="106">
        <v>0.1</v>
      </c>
      <c r="RIW104" s="106">
        <v>0.25</v>
      </c>
      <c r="RIX104" s="106"/>
      <c r="RIY104" s="107">
        <f t="shared" ref="RIY104" si="3128">RIT104*(1+RIU104+RIV104+RIW104+RIX104)</f>
        <v>9227.8000000000011</v>
      </c>
      <c r="RIZ104" s="114">
        <f t="shared" ref="RIZ104" si="3129">ROUND(RIY104,0)</f>
        <v>9228</v>
      </c>
      <c r="RJA104" s="99">
        <v>1</v>
      </c>
      <c r="RJB104" s="114">
        <f t="shared" ref="RJB104" si="3130">ROUND(RIZ104*RJA104,0)</f>
        <v>9228</v>
      </c>
      <c r="RJC104" s="77">
        <f t="shared" ref="RJC104" si="3131">RJB104*RIS104</f>
        <v>0</v>
      </c>
      <c r="RJD104" s="132" t="s">
        <v>23</v>
      </c>
      <c r="RJE104" s="99" t="s">
        <v>142</v>
      </c>
      <c r="RJF104" s="99" t="s">
        <v>43</v>
      </c>
      <c r="RJG104" s="99" t="s">
        <v>40</v>
      </c>
      <c r="RJH104" s="99"/>
      <c r="RJI104" s="99"/>
      <c r="RJJ104" s="99">
        <v>6364</v>
      </c>
      <c r="RJK104" s="99">
        <v>0.1</v>
      </c>
      <c r="RJL104" s="106">
        <v>0.1</v>
      </c>
      <c r="RJM104" s="106">
        <v>0.25</v>
      </c>
      <c r="RJN104" s="106"/>
      <c r="RJO104" s="107">
        <f t="shared" ref="RJO104" si="3132">RJJ104*(1+RJK104+RJL104+RJM104+RJN104)</f>
        <v>9227.8000000000011</v>
      </c>
      <c r="RJP104" s="114">
        <f t="shared" ref="RJP104" si="3133">ROUND(RJO104,0)</f>
        <v>9228</v>
      </c>
      <c r="RJQ104" s="99">
        <v>1</v>
      </c>
      <c r="RJR104" s="114">
        <f t="shared" ref="RJR104" si="3134">ROUND(RJP104*RJQ104,0)</f>
        <v>9228</v>
      </c>
      <c r="RJS104" s="77">
        <f t="shared" ref="RJS104" si="3135">RJR104*RJI104</f>
        <v>0</v>
      </c>
      <c r="RJT104" s="132" t="s">
        <v>23</v>
      </c>
      <c r="RJU104" s="99" t="s">
        <v>142</v>
      </c>
      <c r="RJV104" s="99" t="s">
        <v>43</v>
      </c>
      <c r="RJW104" s="99" t="s">
        <v>40</v>
      </c>
      <c r="RJX104" s="99"/>
      <c r="RJY104" s="99"/>
      <c r="RJZ104" s="99">
        <v>6364</v>
      </c>
      <c r="RKA104" s="99">
        <v>0.1</v>
      </c>
      <c r="RKB104" s="106">
        <v>0.1</v>
      </c>
      <c r="RKC104" s="106">
        <v>0.25</v>
      </c>
      <c r="RKD104" s="106"/>
      <c r="RKE104" s="107">
        <f t="shared" ref="RKE104" si="3136">RJZ104*(1+RKA104+RKB104+RKC104+RKD104)</f>
        <v>9227.8000000000011</v>
      </c>
      <c r="RKF104" s="114">
        <f t="shared" ref="RKF104" si="3137">ROUND(RKE104,0)</f>
        <v>9228</v>
      </c>
      <c r="RKG104" s="99">
        <v>1</v>
      </c>
      <c r="RKH104" s="114">
        <f t="shared" ref="RKH104" si="3138">ROUND(RKF104*RKG104,0)</f>
        <v>9228</v>
      </c>
      <c r="RKI104" s="77">
        <f t="shared" ref="RKI104" si="3139">RKH104*RJY104</f>
        <v>0</v>
      </c>
      <c r="RKJ104" s="132" t="s">
        <v>23</v>
      </c>
      <c r="RKK104" s="99" t="s">
        <v>142</v>
      </c>
      <c r="RKL104" s="99" t="s">
        <v>43</v>
      </c>
      <c r="RKM104" s="99" t="s">
        <v>40</v>
      </c>
      <c r="RKN104" s="99"/>
      <c r="RKO104" s="99"/>
      <c r="RKP104" s="99">
        <v>6364</v>
      </c>
      <c r="RKQ104" s="99">
        <v>0.1</v>
      </c>
      <c r="RKR104" s="106">
        <v>0.1</v>
      </c>
      <c r="RKS104" s="106">
        <v>0.25</v>
      </c>
      <c r="RKT104" s="106"/>
      <c r="RKU104" s="107">
        <f t="shared" ref="RKU104" si="3140">RKP104*(1+RKQ104+RKR104+RKS104+RKT104)</f>
        <v>9227.8000000000011</v>
      </c>
      <c r="RKV104" s="114">
        <f t="shared" ref="RKV104" si="3141">ROUND(RKU104,0)</f>
        <v>9228</v>
      </c>
      <c r="RKW104" s="99">
        <v>1</v>
      </c>
      <c r="RKX104" s="114">
        <f t="shared" ref="RKX104" si="3142">ROUND(RKV104*RKW104,0)</f>
        <v>9228</v>
      </c>
      <c r="RKY104" s="77">
        <f t="shared" ref="RKY104" si="3143">RKX104*RKO104</f>
        <v>0</v>
      </c>
      <c r="RKZ104" s="132" t="s">
        <v>23</v>
      </c>
      <c r="RLA104" s="99" t="s">
        <v>142</v>
      </c>
      <c r="RLB104" s="99" t="s">
        <v>43</v>
      </c>
      <c r="RLC104" s="99" t="s">
        <v>40</v>
      </c>
      <c r="RLD104" s="99"/>
      <c r="RLE104" s="99"/>
      <c r="RLF104" s="99">
        <v>6364</v>
      </c>
      <c r="RLG104" s="99">
        <v>0.1</v>
      </c>
      <c r="RLH104" s="106">
        <v>0.1</v>
      </c>
      <c r="RLI104" s="106">
        <v>0.25</v>
      </c>
      <c r="RLJ104" s="106"/>
      <c r="RLK104" s="107">
        <f t="shared" ref="RLK104" si="3144">RLF104*(1+RLG104+RLH104+RLI104+RLJ104)</f>
        <v>9227.8000000000011</v>
      </c>
      <c r="RLL104" s="114">
        <f t="shared" ref="RLL104" si="3145">ROUND(RLK104,0)</f>
        <v>9228</v>
      </c>
      <c r="RLM104" s="99">
        <v>1</v>
      </c>
      <c r="RLN104" s="114">
        <f t="shared" ref="RLN104" si="3146">ROUND(RLL104*RLM104,0)</f>
        <v>9228</v>
      </c>
      <c r="RLO104" s="77">
        <f t="shared" ref="RLO104" si="3147">RLN104*RLE104</f>
        <v>0</v>
      </c>
      <c r="RLP104" s="132" t="s">
        <v>23</v>
      </c>
      <c r="RLQ104" s="99" t="s">
        <v>142</v>
      </c>
      <c r="RLR104" s="99" t="s">
        <v>43</v>
      </c>
      <c r="RLS104" s="99" t="s">
        <v>40</v>
      </c>
      <c r="RLT104" s="99"/>
      <c r="RLU104" s="99"/>
      <c r="RLV104" s="99">
        <v>6364</v>
      </c>
      <c r="RLW104" s="99">
        <v>0.1</v>
      </c>
      <c r="RLX104" s="106">
        <v>0.1</v>
      </c>
      <c r="RLY104" s="106">
        <v>0.25</v>
      </c>
      <c r="RLZ104" s="106"/>
      <c r="RMA104" s="107">
        <f t="shared" ref="RMA104" si="3148">RLV104*(1+RLW104+RLX104+RLY104+RLZ104)</f>
        <v>9227.8000000000011</v>
      </c>
      <c r="RMB104" s="114">
        <f t="shared" ref="RMB104" si="3149">ROUND(RMA104,0)</f>
        <v>9228</v>
      </c>
      <c r="RMC104" s="99">
        <v>1</v>
      </c>
      <c r="RMD104" s="114">
        <f t="shared" ref="RMD104" si="3150">ROUND(RMB104*RMC104,0)</f>
        <v>9228</v>
      </c>
      <c r="RME104" s="77">
        <f t="shared" ref="RME104" si="3151">RMD104*RLU104</f>
        <v>0</v>
      </c>
      <c r="RMF104" s="132" t="s">
        <v>23</v>
      </c>
      <c r="RMG104" s="99" t="s">
        <v>142</v>
      </c>
      <c r="RMH104" s="99" t="s">
        <v>43</v>
      </c>
      <c r="RMI104" s="99" t="s">
        <v>40</v>
      </c>
      <c r="RMJ104" s="99"/>
      <c r="RMK104" s="99"/>
      <c r="RML104" s="99">
        <v>6364</v>
      </c>
      <c r="RMM104" s="99">
        <v>0.1</v>
      </c>
      <c r="RMN104" s="106">
        <v>0.1</v>
      </c>
      <c r="RMO104" s="106">
        <v>0.25</v>
      </c>
      <c r="RMP104" s="106"/>
      <c r="RMQ104" s="107">
        <f t="shared" ref="RMQ104" si="3152">RML104*(1+RMM104+RMN104+RMO104+RMP104)</f>
        <v>9227.8000000000011</v>
      </c>
      <c r="RMR104" s="114">
        <f t="shared" ref="RMR104" si="3153">ROUND(RMQ104,0)</f>
        <v>9228</v>
      </c>
      <c r="RMS104" s="99">
        <v>1</v>
      </c>
      <c r="RMT104" s="114">
        <f t="shared" ref="RMT104" si="3154">ROUND(RMR104*RMS104,0)</f>
        <v>9228</v>
      </c>
      <c r="RMU104" s="77">
        <f t="shared" ref="RMU104" si="3155">RMT104*RMK104</f>
        <v>0</v>
      </c>
      <c r="RMV104" s="132" t="s">
        <v>23</v>
      </c>
      <c r="RMW104" s="99" t="s">
        <v>142</v>
      </c>
      <c r="RMX104" s="99" t="s">
        <v>43</v>
      </c>
      <c r="RMY104" s="99" t="s">
        <v>40</v>
      </c>
      <c r="RMZ104" s="99"/>
      <c r="RNA104" s="99"/>
      <c r="RNB104" s="99">
        <v>6364</v>
      </c>
      <c r="RNC104" s="99">
        <v>0.1</v>
      </c>
      <c r="RND104" s="106">
        <v>0.1</v>
      </c>
      <c r="RNE104" s="106">
        <v>0.25</v>
      </c>
      <c r="RNF104" s="106"/>
      <c r="RNG104" s="107">
        <f t="shared" ref="RNG104" si="3156">RNB104*(1+RNC104+RND104+RNE104+RNF104)</f>
        <v>9227.8000000000011</v>
      </c>
      <c r="RNH104" s="114">
        <f t="shared" ref="RNH104" si="3157">ROUND(RNG104,0)</f>
        <v>9228</v>
      </c>
      <c r="RNI104" s="99">
        <v>1</v>
      </c>
      <c r="RNJ104" s="114">
        <f t="shared" ref="RNJ104" si="3158">ROUND(RNH104*RNI104,0)</f>
        <v>9228</v>
      </c>
      <c r="RNK104" s="77">
        <f t="shared" ref="RNK104" si="3159">RNJ104*RNA104</f>
        <v>0</v>
      </c>
      <c r="RNL104" s="132" t="s">
        <v>23</v>
      </c>
      <c r="RNM104" s="99" t="s">
        <v>142</v>
      </c>
      <c r="RNN104" s="99" t="s">
        <v>43</v>
      </c>
      <c r="RNO104" s="99" t="s">
        <v>40</v>
      </c>
      <c r="RNP104" s="99"/>
      <c r="RNQ104" s="99"/>
      <c r="RNR104" s="99">
        <v>6364</v>
      </c>
      <c r="RNS104" s="99">
        <v>0.1</v>
      </c>
      <c r="RNT104" s="106">
        <v>0.1</v>
      </c>
      <c r="RNU104" s="106">
        <v>0.25</v>
      </c>
      <c r="RNV104" s="106"/>
      <c r="RNW104" s="107">
        <f t="shared" ref="RNW104" si="3160">RNR104*(1+RNS104+RNT104+RNU104+RNV104)</f>
        <v>9227.8000000000011</v>
      </c>
      <c r="RNX104" s="114">
        <f t="shared" ref="RNX104" si="3161">ROUND(RNW104,0)</f>
        <v>9228</v>
      </c>
      <c r="RNY104" s="99">
        <v>1</v>
      </c>
      <c r="RNZ104" s="114">
        <f t="shared" ref="RNZ104" si="3162">ROUND(RNX104*RNY104,0)</f>
        <v>9228</v>
      </c>
      <c r="ROA104" s="77">
        <f t="shared" ref="ROA104" si="3163">RNZ104*RNQ104</f>
        <v>0</v>
      </c>
      <c r="ROB104" s="132" t="s">
        <v>23</v>
      </c>
      <c r="ROC104" s="99" t="s">
        <v>142</v>
      </c>
      <c r="ROD104" s="99" t="s">
        <v>43</v>
      </c>
      <c r="ROE104" s="99" t="s">
        <v>40</v>
      </c>
      <c r="ROF104" s="99"/>
      <c r="ROG104" s="99"/>
      <c r="ROH104" s="99">
        <v>6364</v>
      </c>
      <c r="ROI104" s="99">
        <v>0.1</v>
      </c>
      <c r="ROJ104" s="106">
        <v>0.1</v>
      </c>
      <c r="ROK104" s="106">
        <v>0.25</v>
      </c>
      <c r="ROL104" s="106"/>
      <c r="ROM104" s="107">
        <f t="shared" ref="ROM104" si="3164">ROH104*(1+ROI104+ROJ104+ROK104+ROL104)</f>
        <v>9227.8000000000011</v>
      </c>
      <c r="RON104" s="114">
        <f t="shared" ref="RON104" si="3165">ROUND(ROM104,0)</f>
        <v>9228</v>
      </c>
      <c r="ROO104" s="99">
        <v>1</v>
      </c>
      <c r="ROP104" s="114">
        <f t="shared" ref="ROP104" si="3166">ROUND(RON104*ROO104,0)</f>
        <v>9228</v>
      </c>
      <c r="ROQ104" s="77">
        <f t="shared" ref="ROQ104" si="3167">ROP104*ROG104</f>
        <v>0</v>
      </c>
      <c r="ROR104" s="132" t="s">
        <v>23</v>
      </c>
      <c r="ROS104" s="99" t="s">
        <v>142</v>
      </c>
      <c r="ROT104" s="99" t="s">
        <v>43</v>
      </c>
      <c r="ROU104" s="99" t="s">
        <v>40</v>
      </c>
      <c r="ROV104" s="99"/>
      <c r="ROW104" s="99"/>
      <c r="ROX104" s="99">
        <v>6364</v>
      </c>
      <c r="ROY104" s="99">
        <v>0.1</v>
      </c>
      <c r="ROZ104" s="106">
        <v>0.1</v>
      </c>
      <c r="RPA104" s="106">
        <v>0.25</v>
      </c>
      <c r="RPB104" s="106"/>
      <c r="RPC104" s="107">
        <f t="shared" ref="RPC104" si="3168">ROX104*(1+ROY104+ROZ104+RPA104+RPB104)</f>
        <v>9227.8000000000011</v>
      </c>
      <c r="RPD104" s="114">
        <f t="shared" ref="RPD104" si="3169">ROUND(RPC104,0)</f>
        <v>9228</v>
      </c>
      <c r="RPE104" s="99">
        <v>1</v>
      </c>
      <c r="RPF104" s="114">
        <f t="shared" ref="RPF104" si="3170">ROUND(RPD104*RPE104,0)</f>
        <v>9228</v>
      </c>
      <c r="RPG104" s="77">
        <f t="shared" ref="RPG104" si="3171">RPF104*ROW104</f>
        <v>0</v>
      </c>
      <c r="RPH104" s="132" t="s">
        <v>23</v>
      </c>
      <c r="RPI104" s="99" t="s">
        <v>142</v>
      </c>
      <c r="RPJ104" s="99" t="s">
        <v>43</v>
      </c>
      <c r="RPK104" s="99" t="s">
        <v>40</v>
      </c>
      <c r="RPL104" s="99"/>
      <c r="RPM104" s="99"/>
      <c r="RPN104" s="99">
        <v>6364</v>
      </c>
      <c r="RPO104" s="99">
        <v>0.1</v>
      </c>
      <c r="RPP104" s="106">
        <v>0.1</v>
      </c>
      <c r="RPQ104" s="106">
        <v>0.25</v>
      </c>
      <c r="RPR104" s="106"/>
      <c r="RPS104" s="107">
        <f t="shared" ref="RPS104" si="3172">RPN104*(1+RPO104+RPP104+RPQ104+RPR104)</f>
        <v>9227.8000000000011</v>
      </c>
      <c r="RPT104" s="114">
        <f t="shared" ref="RPT104" si="3173">ROUND(RPS104,0)</f>
        <v>9228</v>
      </c>
      <c r="RPU104" s="99">
        <v>1</v>
      </c>
      <c r="RPV104" s="114">
        <f t="shared" ref="RPV104" si="3174">ROUND(RPT104*RPU104,0)</f>
        <v>9228</v>
      </c>
      <c r="RPW104" s="77">
        <f t="shared" ref="RPW104" si="3175">RPV104*RPM104</f>
        <v>0</v>
      </c>
      <c r="RPX104" s="132" t="s">
        <v>23</v>
      </c>
      <c r="RPY104" s="99" t="s">
        <v>142</v>
      </c>
      <c r="RPZ104" s="99" t="s">
        <v>43</v>
      </c>
      <c r="RQA104" s="99" t="s">
        <v>40</v>
      </c>
      <c r="RQB104" s="99"/>
      <c r="RQC104" s="99"/>
      <c r="RQD104" s="99">
        <v>6364</v>
      </c>
      <c r="RQE104" s="99">
        <v>0.1</v>
      </c>
      <c r="RQF104" s="106">
        <v>0.1</v>
      </c>
      <c r="RQG104" s="106">
        <v>0.25</v>
      </c>
      <c r="RQH104" s="106"/>
      <c r="RQI104" s="107">
        <f t="shared" ref="RQI104" si="3176">RQD104*(1+RQE104+RQF104+RQG104+RQH104)</f>
        <v>9227.8000000000011</v>
      </c>
      <c r="RQJ104" s="114">
        <f t="shared" ref="RQJ104" si="3177">ROUND(RQI104,0)</f>
        <v>9228</v>
      </c>
      <c r="RQK104" s="99">
        <v>1</v>
      </c>
      <c r="RQL104" s="114">
        <f t="shared" ref="RQL104" si="3178">ROUND(RQJ104*RQK104,0)</f>
        <v>9228</v>
      </c>
      <c r="RQM104" s="77">
        <f t="shared" ref="RQM104" si="3179">RQL104*RQC104</f>
        <v>0</v>
      </c>
      <c r="RQN104" s="132" t="s">
        <v>23</v>
      </c>
      <c r="RQO104" s="99" t="s">
        <v>142</v>
      </c>
      <c r="RQP104" s="99" t="s">
        <v>43</v>
      </c>
      <c r="RQQ104" s="99" t="s">
        <v>40</v>
      </c>
      <c r="RQR104" s="99"/>
      <c r="RQS104" s="99"/>
      <c r="RQT104" s="99">
        <v>6364</v>
      </c>
      <c r="RQU104" s="99">
        <v>0.1</v>
      </c>
      <c r="RQV104" s="106">
        <v>0.1</v>
      </c>
      <c r="RQW104" s="106">
        <v>0.25</v>
      </c>
      <c r="RQX104" s="106"/>
      <c r="RQY104" s="107">
        <f t="shared" ref="RQY104" si="3180">RQT104*(1+RQU104+RQV104+RQW104+RQX104)</f>
        <v>9227.8000000000011</v>
      </c>
      <c r="RQZ104" s="114">
        <f t="shared" ref="RQZ104" si="3181">ROUND(RQY104,0)</f>
        <v>9228</v>
      </c>
      <c r="RRA104" s="99">
        <v>1</v>
      </c>
      <c r="RRB104" s="114">
        <f t="shared" ref="RRB104" si="3182">ROUND(RQZ104*RRA104,0)</f>
        <v>9228</v>
      </c>
      <c r="RRC104" s="77">
        <f t="shared" ref="RRC104" si="3183">RRB104*RQS104</f>
        <v>0</v>
      </c>
      <c r="RRD104" s="132" t="s">
        <v>23</v>
      </c>
      <c r="RRE104" s="99" t="s">
        <v>142</v>
      </c>
      <c r="RRF104" s="99" t="s">
        <v>43</v>
      </c>
      <c r="RRG104" s="99" t="s">
        <v>40</v>
      </c>
      <c r="RRH104" s="99"/>
      <c r="RRI104" s="99"/>
      <c r="RRJ104" s="99">
        <v>6364</v>
      </c>
      <c r="RRK104" s="99">
        <v>0.1</v>
      </c>
      <c r="RRL104" s="106">
        <v>0.1</v>
      </c>
      <c r="RRM104" s="106">
        <v>0.25</v>
      </c>
      <c r="RRN104" s="106"/>
      <c r="RRO104" s="107">
        <f t="shared" ref="RRO104" si="3184">RRJ104*(1+RRK104+RRL104+RRM104+RRN104)</f>
        <v>9227.8000000000011</v>
      </c>
      <c r="RRP104" s="114">
        <f t="shared" ref="RRP104" si="3185">ROUND(RRO104,0)</f>
        <v>9228</v>
      </c>
      <c r="RRQ104" s="99">
        <v>1</v>
      </c>
      <c r="RRR104" s="114">
        <f t="shared" ref="RRR104" si="3186">ROUND(RRP104*RRQ104,0)</f>
        <v>9228</v>
      </c>
      <c r="RRS104" s="77">
        <f t="shared" ref="RRS104" si="3187">RRR104*RRI104</f>
        <v>0</v>
      </c>
      <c r="RRT104" s="132" t="s">
        <v>23</v>
      </c>
      <c r="RRU104" s="99" t="s">
        <v>142</v>
      </c>
      <c r="RRV104" s="99" t="s">
        <v>43</v>
      </c>
      <c r="RRW104" s="99" t="s">
        <v>40</v>
      </c>
      <c r="RRX104" s="99"/>
      <c r="RRY104" s="99"/>
      <c r="RRZ104" s="99">
        <v>6364</v>
      </c>
      <c r="RSA104" s="99">
        <v>0.1</v>
      </c>
      <c r="RSB104" s="106">
        <v>0.1</v>
      </c>
      <c r="RSC104" s="106">
        <v>0.25</v>
      </c>
      <c r="RSD104" s="106"/>
      <c r="RSE104" s="107">
        <f t="shared" ref="RSE104" si="3188">RRZ104*(1+RSA104+RSB104+RSC104+RSD104)</f>
        <v>9227.8000000000011</v>
      </c>
      <c r="RSF104" s="114">
        <f t="shared" ref="RSF104" si="3189">ROUND(RSE104,0)</f>
        <v>9228</v>
      </c>
      <c r="RSG104" s="99">
        <v>1</v>
      </c>
      <c r="RSH104" s="114">
        <f t="shared" ref="RSH104" si="3190">ROUND(RSF104*RSG104,0)</f>
        <v>9228</v>
      </c>
      <c r="RSI104" s="77">
        <f t="shared" ref="RSI104" si="3191">RSH104*RRY104</f>
        <v>0</v>
      </c>
      <c r="RSJ104" s="132" t="s">
        <v>23</v>
      </c>
      <c r="RSK104" s="99" t="s">
        <v>142</v>
      </c>
      <c r="RSL104" s="99" t="s">
        <v>43</v>
      </c>
      <c r="RSM104" s="99" t="s">
        <v>40</v>
      </c>
      <c r="RSN104" s="99"/>
      <c r="RSO104" s="99"/>
      <c r="RSP104" s="99">
        <v>6364</v>
      </c>
      <c r="RSQ104" s="99">
        <v>0.1</v>
      </c>
      <c r="RSR104" s="106">
        <v>0.1</v>
      </c>
      <c r="RSS104" s="106">
        <v>0.25</v>
      </c>
      <c r="RST104" s="106"/>
      <c r="RSU104" s="107">
        <f t="shared" ref="RSU104" si="3192">RSP104*(1+RSQ104+RSR104+RSS104+RST104)</f>
        <v>9227.8000000000011</v>
      </c>
      <c r="RSV104" s="114">
        <f t="shared" ref="RSV104" si="3193">ROUND(RSU104,0)</f>
        <v>9228</v>
      </c>
      <c r="RSW104" s="99">
        <v>1</v>
      </c>
      <c r="RSX104" s="114">
        <f t="shared" ref="RSX104" si="3194">ROUND(RSV104*RSW104,0)</f>
        <v>9228</v>
      </c>
      <c r="RSY104" s="77">
        <f t="shared" ref="RSY104" si="3195">RSX104*RSO104</f>
        <v>0</v>
      </c>
      <c r="RSZ104" s="132" t="s">
        <v>23</v>
      </c>
      <c r="RTA104" s="99" t="s">
        <v>142</v>
      </c>
      <c r="RTB104" s="99" t="s">
        <v>43</v>
      </c>
      <c r="RTC104" s="99" t="s">
        <v>40</v>
      </c>
      <c r="RTD104" s="99"/>
      <c r="RTE104" s="99"/>
      <c r="RTF104" s="99">
        <v>6364</v>
      </c>
      <c r="RTG104" s="99">
        <v>0.1</v>
      </c>
      <c r="RTH104" s="106">
        <v>0.1</v>
      </c>
      <c r="RTI104" s="106">
        <v>0.25</v>
      </c>
      <c r="RTJ104" s="106"/>
      <c r="RTK104" s="107">
        <f t="shared" ref="RTK104" si="3196">RTF104*(1+RTG104+RTH104+RTI104+RTJ104)</f>
        <v>9227.8000000000011</v>
      </c>
      <c r="RTL104" s="114">
        <f t="shared" ref="RTL104" si="3197">ROUND(RTK104,0)</f>
        <v>9228</v>
      </c>
      <c r="RTM104" s="99">
        <v>1</v>
      </c>
      <c r="RTN104" s="114">
        <f t="shared" ref="RTN104" si="3198">ROUND(RTL104*RTM104,0)</f>
        <v>9228</v>
      </c>
      <c r="RTO104" s="77">
        <f t="shared" ref="RTO104" si="3199">RTN104*RTE104</f>
        <v>0</v>
      </c>
      <c r="RTP104" s="132" t="s">
        <v>23</v>
      </c>
      <c r="RTQ104" s="99" t="s">
        <v>142</v>
      </c>
      <c r="RTR104" s="99" t="s">
        <v>43</v>
      </c>
      <c r="RTS104" s="99" t="s">
        <v>40</v>
      </c>
      <c r="RTT104" s="99"/>
      <c r="RTU104" s="99"/>
      <c r="RTV104" s="99">
        <v>6364</v>
      </c>
      <c r="RTW104" s="99">
        <v>0.1</v>
      </c>
      <c r="RTX104" s="106">
        <v>0.1</v>
      </c>
      <c r="RTY104" s="106">
        <v>0.25</v>
      </c>
      <c r="RTZ104" s="106"/>
      <c r="RUA104" s="107">
        <f t="shared" ref="RUA104" si="3200">RTV104*(1+RTW104+RTX104+RTY104+RTZ104)</f>
        <v>9227.8000000000011</v>
      </c>
      <c r="RUB104" s="114">
        <f t="shared" ref="RUB104" si="3201">ROUND(RUA104,0)</f>
        <v>9228</v>
      </c>
      <c r="RUC104" s="99">
        <v>1</v>
      </c>
      <c r="RUD104" s="114">
        <f t="shared" ref="RUD104" si="3202">ROUND(RUB104*RUC104,0)</f>
        <v>9228</v>
      </c>
      <c r="RUE104" s="77">
        <f t="shared" ref="RUE104" si="3203">RUD104*RTU104</f>
        <v>0</v>
      </c>
      <c r="RUF104" s="132" t="s">
        <v>23</v>
      </c>
      <c r="RUG104" s="99" t="s">
        <v>142</v>
      </c>
      <c r="RUH104" s="99" t="s">
        <v>43</v>
      </c>
      <c r="RUI104" s="99" t="s">
        <v>40</v>
      </c>
      <c r="RUJ104" s="99"/>
      <c r="RUK104" s="99"/>
      <c r="RUL104" s="99">
        <v>6364</v>
      </c>
      <c r="RUM104" s="99">
        <v>0.1</v>
      </c>
      <c r="RUN104" s="106">
        <v>0.1</v>
      </c>
      <c r="RUO104" s="106">
        <v>0.25</v>
      </c>
      <c r="RUP104" s="106"/>
      <c r="RUQ104" s="107">
        <f t="shared" ref="RUQ104" si="3204">RUL104*(1+RUM104+RUN104+RUO104+RUP104)</f>
        <v>9227.8000000000011</v>
      </c>
      <c r="RUR104" s="114">
        <f t="shared" ref="RUR104" si="3205">ROUND(RUQ104,0)</f>
        <v>9228</v>
      </c>
      <c r="RUS104" s="99">
        <v>1</v>
      </c>
      <c r="RUT104" s="114">
        <f t="shared" ref="RUT104" si="3206">ROUND(RUR104*RUS104,0)</f>
        <v>9228</v>
      </c>
      <c r="RUU104" s="77">
        <f t="shared" ref="RUU104" si="3207">RUT104*RUK104</f>
        <v>0</v>
      </c>
      <c r="RUV104" s="132" t="s">
        <v>23</v>
      </c>
      <c r="RUW104" s="99" t="s">
        <v>142</v>
      </c>
      <c r="RUX104" s="99" t="s">
        <v>43</v>
      </c>
      <c r="RUY104" s="99" t="s">
        <v>40</v>
      </c>
      <c r="RUZ104" s="99"/>
      <c r="RVA104" s="99"/>
      <c r="RVB104" s="99">
        <v>6364</v>
      </c>
      <c r="RVC104" s="99">
        <v>0.1</v>
      </c>
      <c r="RVD104" s="106">
        <v>0.1</v>
      </c>
      <c r="RVE104" s="106">
        <v>0.25</v>
      </c>
      <c r="RVF104" s="106"/>
      <c r="RVG104" s="107">
        <f t="shared" ref="RVG104" si="3208">RVB104*(1+RVC104+RVD104+RVE104+RVF104)</f>
        <v>9227.8000000000011</v>
      </c>
      <c r="RVH104" s="114">
        <f t="shared" ref="RVH104" si="3209">ROUND(RVG104,0)</f>
        <v>9228</v>
      </c>
      <c r="RVI104" s="99">
        <v>1</v>
      </c>
      <c r="RVJ104" s="114">
        <f t="shared" ref="RVJ104" si="3210">ROUND(RVH104*RVI104,0)</f>
        <v>9228</v>
      </c>
      <c r="RVK104" s="77">
        <f t="shared" ref="RVK104" si="3211">RVJ104*RVA104</f>
        <v>0</v>
      </c>
      <c r="RVL104" s="132" t="s">
        <v>23</v>
      </c>
      <c r="RVM104" s="99" t="s">
        <v>142</v>
      </c>
      <c r="RVN104" s="99" t="s">
        <v>43</v>
      </c>
      <c r="RVO104" s="99" t="s">
        <v>40</v>
      </c>
      <c r="RVP104" s="99"/>
      <c r="RVQ104" s="99"/>
      <c r="RVR104" s="99">
        <v>6364</v>
      </c>
      <c r="RVS104" s="99">
        <v>0.1</v>
      </c>
      <c r="RVT104" s="106">
        <v>0.1</v>
      </c>
      <c r="RVU104" s="106">
        <v>0.25</v>
      </c>
      <c r="RVV104" s="106"/>
      <c r="RVW104" s="107">
        <f t="shared" ref="RVW104" si="3212">RVR104*(1+RVS104+RVT104+RVU104+RVV104)</f>
        <v>9227.8000000000011</v>
      </c>
      <c r="RVX104" s="114">
        <f t="shared" ref="RVX104" si="3213">ROUND(RVW104,0)</f>
        <v>9228</v>
      </c>
      <c r="RVY104" s="99">
        <v>1</v>
      </c>
      <c r="RVZ104" s="114">
        <f t="shared" ref="RVZ104" si="3214">ROUND(RVX104*RVY104,0)</f>
        <v>9228</v>
      </c>
      <c r="RWA104" s="77">
        <f t="shared" ref="RWA104" si="3215">RVZ104*RVQ104</f>
        <v>0</v>
      </c>
      <c r="RWB104" s="132" t="s">
        <v>23</v>
      </c>
      <c r="RWC104" s="99" t="s">
        <v>142</v>
      </c>
      <c r="RWD104" s="99" t="s">
        <v>43</v>
      </c>
      <c r="RWE104" s="99" t="s">
        <v>40</v>
      </c>
      <c r="RWF104" s="99"/>
      <c r="RWG104" s="99"/>
      <c r="RWH104" s="99">
        <v>6364</v>
      </c>
      <c r="RWI104" s="99">
        <v>0.1</v>
      </c>
      <c r="RWJ104" s="106">
        <v>0.1</v>
      </c>
      <c r="RWK104" s="106">
        <v>0.25</v>
      </c>
      <c r="RWL104" s="106"/>
      <c r="RWM104" s="107">
        <f t="shared" ref="RWM104" si="3216">RWH104*(1+RWI104+RWJ104+RWK104+RWL104)</f>
        <v>9227.8000000000011</v>
      </c>
      <c r="RWN104" s="114">
        <f t="shared" ref="RWN104" si="3217">ROUND(RWM104,0)</f>
        <v>9228</v>
      </c>
      <c r="RWO104" s="99">
        <v>1</v>
      </c>
      <c r="RWP104" s="114">
        <f t="shared" ref="RWP104" si="3218">ROUND(RWN104*RWO104,0)</f>
        <v>9228</v>
      </c>
      <c r="RWQ104" s="77">
        <f t="shared" ref="RWQ104" si="3219">RWP104*RWG104</f>
        <v>0</v>
      </c>
      <c r="RWR104" s="132" t="s">
        <v>23</v>
      </c>
      <c r="RWS104" s="99" t="s">
        <v>142</v>
      </c>
      <c r="RWT104" s="99" t="s">
        <v>43</v>
      </c>
      <c r="RWU104" s="99" t="s">
        <v>40</v>
      </c>
      <c r="RWV104" s="99"/>
      <c r="RWW104" s="99"/>
      <c r="RWX104" s="99">
        <v>6364</v>
      </c>
      <c r="RWY104" s="99">
        <v>0.1</v>
      </c>
      <c r="RWZ104" s="106">
        <v>0.1</v>
      </c>
      <c r="RXA104" s="106">
        <v>0.25</v>
      </c>
      <c r="RXB104" s="106"/>
      <c r="RXC104" s="107">
        <f t="shared" ref="RXC104" si="3220">RWX104*(1+RWY104+RWZ104+RXA104+RXB104)</f>
        <v>9227.8000000000011</v>
      </c>
      <c r="RXD104" s="114">
        <f t="shared" ref="RXD104" si="3221">ROUND(RXC104,0)</f>
        <v>9228</v>
      </c>
      <c r="RXE104" s="99">
        <v>1</v>
      </c>
      <c r="RXF104" s="114">
        <f t="shared" ref="RXF104" si="3222">ROUND(RXD104*RXE104,0)</f>
        <v>9228</v>
      </c>
      <c r="RXG104" s="77">
        <f t="shared" ref="RXG104" si="3223">RXF104*RWW104</f>
        <v>0</v>
      </c>
      <c r="RXH104" s="132" t="s">
        <v>23</v>
      </c>
      <c r="RXI104" s="99" t="s">
        <v>142</v>
      </c>
      <c r="RXJ104" s="99" t="s">
        <v>43</v>
      </c>
      <c r="RXK104" s="99" t="s">
        <v>40</v>
      </c>
      <c r="RXL104" s="99"/>
      <c r="RXM104" s="99"/>
      <c r="RXN104" s="99">
        <v>6364</v>
      </c>
      <c r="RXO104" s="99">
        <v>0.1</v>
      </c>
      <c r="RXP104" s="106">
        <v>0.1</v>
      </c>
      <c r="RXQ104" s="106">
        <v>0.25</v>
      </c>
      <c r="RXR104" s="106"/>
      <c r="RXS104" s="107">
        <f t="shared" ref="RXS104" si="3224">RXN104*(1+RXO104+RXP104+RXQ104+RXR104)</f>
        <v>9227.8000000000011</v>
      </c>
      <c r="RXT104" s="114">
        <f t="shared" ref="RXT104" si="3225">ROUND(RXS104,0)</f>
        <v>9228</v>
      </c>
      <c r="RXU104" s="99">
        <v>1</v>
      </c>
      <c r="RXV104" s="114">
        <f t="shared" ref="RXV104" si="3226">ROUND(RXT104*RXU104,0)</f>
        <v>9228</v>
      </c>
      <c r="RXW104" s="77">
        <f t="shared" ref="RXW104" si="3227">RXV104*RXM104</f>
        <v>0</v>
      </c>
      <c r="RXX104" s="132" t="s">
        <v>23</v>
      </c>
      <c r="RXY104" s="99" t="s">
        <v>142</v>
      </c>
      <c r="RXZ104" s="99" t="s">
        <v>43</v>
      </c>
      <c r="RYA104" s="99" t="s">
        <v>40</v>
      </c>
      <c r="RYB104" s="99"/>
      <c r="RYC104" s="99"/>
      <c r="RYD104" s="99">
        <v>6364</v>
      </c>
      <c r="RYE104" s="99">
        <v>0.1</v>
      </c>
      <c r="RYF104" s="106">
        <v>0.1</v>
      </c>
      <c r="RYG104" s="106">
        <v>0.25</v>
      </c>
      <c r="RYH104" s="106"/>
      <c r="RYI104" s="107">
        <f t="shared" ref="RYI104" si="3228">RYD104*(1+RYE104+RYF104+RYG104+RYH104)</f>
        <v>9227.8000000000011</v>
      </c>
      <c r="RYJ104" s="114">
        <f t="shared" ref="RYJ104" si="3229">ROUND(RYI104,0)</f>
        <v>9228</v>
      </c>
      <c r="RYK104" s="99">
        <v>1</v>
      </c>
      <c r="RYL104" s="114">
        <f t="shared" ref="RYL104" si="3230">ROUND(RYJ104*RYK104,0)</f>
        <v>9228</v>
      </c>
      <c r="RYM104" s="77">
        <f t="shared" ref="RYM104" si="3231">RYL104*RYC104</f>
        <v>0</v>
      </c>
      <c r="RYN104" s="132" t="s">
        <v>23</v>
      </c>
      <c r="RYO104" s="99" t="s">
        <v>142</v>
      </c>
      <c r="RYP104" s="99" t="s">
        <v>43</v>
      </c>
      <c r="RYQ104" s="99" t="s">
        <v>40</v>
      </c>
      <c r="RYR104" s="99"/>
      <c r="RYS104" s="99"/>
      <c r="RYT104" s="99">
        <v>6364</v>
      </c>
      <c r="RYU104" s="99">
        <v>0.1</v>
      </c>
      <c r="RYV104" s="106">
        <v>0.1</v>
      </c>
      <c r="RYW104" s="106">
        <v>0.25</v>
      </c>
      <c r="RYX104" s="106"/>
      <c r="RYY104" s="107">
        <f t="shared" ref="RYY104" si="3232">RYT104*(1+RYU104+RYV104+RYW104+RYX104)</f>
        <v>9227.8000000000011</v>
      </c>
      <c r="RYZ104" s="114">
        <f t="shared" ref="RYZ104" si="3233">ROUND(RYY104,0)</f>
        <v>9228</v>
      </c>
      <c r="RZA104" s="99">
        <v>1</v>
      </c>
      <c r="RZB104" s="114">
        <f t="shared" ref="RZB104" si="3234">ROUND(RYZ104*RZA104,0)</f>
        <v>9228</v>
      </c>
      <c r="RZC104" s="77">
        <f t="shared" ref="RZC104" si="3235">RZB104*RYS104</f>
        <v>0</v>
      </c>
      <c r="RZD104" s="132" t="s">
        <v>23</v>
      </c>
      <c r="RZE104" s="99" t="s">
        <v>142</v>
      </c>
      <c r="RZF104" s="99" t="s">
        <v>43</v>
      </c>
      <c r="RZG104" s="99" t="s">
        <v>40</v>
      </c>
      <c r="RZH104" s="99"/>
      <c r="RZI104" s="99"/>
      <c r="RZJ104" s="99">
        <v>6364</v>
      </c>
      <c r="RZK104" s="99">
        <v>0.1</v>
      </c>
      <c r="RZL104" s="106">
        <v>0.1</v>
      </c>
      <c r="RZM104" s="106">
        <v>0.25</v>
      </c>
      <c r="RZN104" s="106"/>
      <c r="RZO104" s="107">
        <f t="shared" ref="RZO104" si="3236">RZJ104*(1+RZK104+RZL104+RZM104+RZN104)</f>
        <v>9227.8000000000011</v>
      </c>
      <c r="RZP104" s="114">
        <f t="shared" ref="RZP104" si="3237">ROUND(RZO104,0)</f>
        <v>9228</v>
      </c>
      <c r="RZQ104" s="99">
        <v>1</v>
      </c>
      <c r="RZR104" s="114">
        <f t="shared" ref="RZR104" si="3238">ROUND(RZP104*RZQ104,0)</f>
        <v>9228</v>
      </c>
      <c r="RZS104" s="77">
        <f t="shared" ref="RZS104" si="3239">RZR104*RZI104</f>
        <v>0</v>
      </c>
      <c r="RZT104" s="132" t="s">
        <v>23</v>
      </c>
      <c r="RZU104" s="99" t="s">
        <v>142</v>
      </c>
      <c r="RZV104" s="99" t="s">
        <v>43</v>
      </c>
      <c r="RZW104" s="99" t="s">
        <v>40</v>
      </c>
      <c r="RZX104" s="99"/>
      <c r="RZY104" s="99"/>
      <c r="RZZ104" s="99">
        <v>6364</v>
      </c>
      <c r="SAA104" s="99">
        <v>0.1</v>
      </c>
      <c r="SAB104" s="106">
        <v>0.1</v>
      </c>
      <c r="SAC104" s="106">
        <v>0.25</v>
      </c>
      <c r="SAD104" s="106"/>
      <c r="SAE104" s="107">
        <f t="shared" ref="SAE104" si="3240">RZZ104*(1+SAA104+SAB104+SAC104+SAD104)</f>
        <v>9227.8000000000011</v>
      </c>
      <c r="SAF104" s="114">
        <f t="shared" ref="SAF104" si="3241">ROUND(SAE104,0)</f>
        <v>9228</v>
      </c>
      <c r="SAG104" s="99">
        <v>1</v>
      </c>
      <c r="SAH104" s="114">
        <f t="shared" ref="SAH104" si="3242">ROUND(SAF104*SAG104,0)</f>
        <v>9228</v>
      </c>
      <c r="SAI104" s="77">
        <f t="shared" ref="SAI104" si="3243">SAH104*RZY104</f>
        <v>0</v>
      </c>
      <c r="SAJ104" s="132" t="s">
        <v>23</v>
      </c>
      <c r="SAK104" s="99" t="s">
        <v>142</v>
      </c>
      <c r="SAL104" s="99" t="s">
        <v>43</v>
      </c>
      <c r="SAM104" s="99" t="s">
        <v>40</v>
      </c>
      <c r="SAN104" s="99"/>
      <c r="SAO104" s="99"/>
      <c r="SAP104" s="99">
        <v>6364</v>
      </c>
      <c r="SAQ104" s="99">
        <v>0.1</v>
      </c>
      <c r="SAR104" s="106">
        <v>0.1</v>
      </c>
      <c r="SAS104" s="106">
        <v>0.25</v>
      </c>
      <c r="SAT104" s="106"/>
      <c r="SAU104" s="107">
        <f t="shared" ref="SAU104" si="3244">SAP104*(1+SAQ104+SAR104+SAS104+SAT104)</f>
        <v>9227.8000000000011</v>
      </c>
      <c r="SAV104" s="114">
        <f t="shared" ref="SAV104" si="3245">ROUND(SAU104,0)</f>
        <v>9228</v>
      </c>
      <c r="SAW104" s="99">
        <v>1</v>
      </c>
      <c r="SAX104" s="114">
        <f t="shared" ref="SAX104" si="3246">ROUND(SAV104*SAW104,0)</f>
        <v>9228</v>
      </c>
      <c r="SAY104" s="77">
        <f t="shared" ref="SAY104" si="3247">SAX104*SAO104</f>
        <v>0</v>
      </c>
      <c r="SAZ104" s="132" t="s">
        <v>23</v>
      </c>
      <c r="SBA104" s="99" t="s">
        <v>142</v>
      </c>
      <c r="SBB104" s="99" t="s">
        <v>43</v>
      </c>
      <c r="SBC104" s="99" t="s">
        <v>40</v>
      </c>
      <c r="SBD104" s="99"/>
      <c r="SBE104" s="99"/>
      <c r="SBF104" s="99">
        <v>6364</v>
      </c>
      <c r="SBG104" s="99">
        <v>0.1</v>
      </c>
      <c r="SBH104" s="106">
        <v>0.1</v>
      </c>
      <c r="SBI104" s="106">
        <v>0.25</v>
      </c>
      <c r="SBJ104" s="106"/>
      <c r="SBK104" s="107">
        <f t="shared" ref="SBK104" si="3248">SBF104*(1+SBG104+SBH104+SBI104+SBJ104)</f>
        <v>9227.8000000000011</v>
      </c>
      <c r="SBL104" s="114">
        <f t="shared" ref="SBL104" si="3249">ROUND(SBK104,0)</f>
        <v>9228</v>
      </c>
      <c r="SBM104" s="99">
        <v>1</v>
      </c>
      <c r="SBN104" s="114">
        <f t="shared" ref="SBN104" si="3250">ROUND(SBL104*SBM104,0)</f>
        <v>9228</v>
      </c>
      <c r="SBO104" s="77">
        <f t="shared" ref="SBO104" si="3251">SBN104*SBE104</f>
        <v>0</v>
      </c>
      <c r="SBP104" s="132" t="s">
        <v>23</v>
      </c>
      <c r="SBQ104" s="99" t="s">
        <v>142</v>
      </c>
      <c r="SBR104" s="99" t="s">
        <v>43</v>
      </c>
      <c r="SBS104" s="99" t="s">
        <v>40</v>
      </c>
      <c r="SBT104" s="99"/>
      <c r="SBU104" s="99"/>
      <c r="SBV104" s="99">
        <v>6364</v>
      </c>
      <c r="SBW104" s="99">
        <v>0.1</v>
      </c>
      <c r="SBX104" s="106">
        <v>0.1</v>
      </c>
      <c r="SBY104" s="106">
        <v>0.25</v>
      </c>
      <c r="SBZ104" s="106"/>
      <c r="SCA104" s="107">
        <f t="shared" ref="SCA104" si="3252">SBV104*(1+SBW104+SBX104+SBY104+SBZ104)</f>
        <v>9227.8000000000011</v>
      </c>
      <c r="SCB104" s="114">
        <f t="shared" ref="SCB104" si="3253">ROUND(SCA104,0)</f>
        <v>9228</v>
      </c>
      <c r="SCC104" s="99">
        <v>1</v>
      </c>
      <c r="SCD104" s="114">
        <f t="shared" ref="SCD104" si="3254">ROUND(SCB104*SCC104,0)</f>
        <v>9228</v>
      </c>
      <c r="SCE104" s="77">
        <f t="shared" ref="SCE104" si="3255">SCD104*SBU104</f>
        <v>0</v>
      </c>
      <c r="SCF104" s="132" t="s">
        <v>23</v>
      </c>
      <c r="SCG104" s="99" t="s">
        <v>142</v>
      </c>
      <c r="SCH104" s="99" t="s">
        <v>43</v>
      </c>
      <c r="SCI104" s="99" t="s">
        <v>40</v>
      </c>
      <c r="SCJ104" s="99"/>
      <c r="SCK104" s="99"/>
      <c r="SCL104" s="99">
        <v>6364</v>
      </c>
      <c r="SCM104" s="99">
        <v>0.1</v>
      </c>
      <c r="SCN104" s="106">
        <v>0.1</v>
      </c>
      <c r="SCO104" s="106">
        <v>0.25</v>
      </c>
      <c r="SCP104" s="106"/>
      <c r="SCQ104" s="107">
        <f t="shared" ref="SCQ104" si="3256">SCL104*(1+SCM104+SCN104+SCO104+SCP104)</f>
        <v>9227.8000000000011</v>
      </c>
      <c r="SCR104" s="114">
        <f t="shared" ref="SCR104" si="3257">ROUND(SCQ104,0)</f>
        <v>9228</v>
      </c>
      <c r="SCS104" s="99">
        <v>1</v>
      </c>
      <c r="SCT104" s="114">
        <f t="shared" ref="SCT104" si="3258">ROUND(SCR104*SCS104,0)</f>
        <v>9228</v>
      </c>
      <c r="SCU104" s="77">
        <f t="shared" ref="SCU104" si="3259">SCT104*SCK104</f>
        <v>0</v>
      </c>
      <c r="SCV104" s="132" t="s">
        <v>23</v>
      </c>
      <c r="SCW104" s="99" t="s">
        <v>142</v>
      </c>
      <c r="SCX104" s="99" t="s">
        <v>43</v>
      </c>
      <c r="SCY104" s="99" t="s">
        <v>40</v>
      </c>
      <c r="SCZ104" s="99"/>
      <c r="SDA104" s="99"/>
      <c r="SDB104" s="99">
        <v>6364</v>
      </c>
      <c r="SDC104" s="99">
        <v>0.1</v>
      </c>
      <c r="SDD104" s="106">
        <v>0.1</v>
      </c>
      <c r="SDE104" s="106">
        <v>0.25</v>
      </c>
      <c r="SDF104" s="106"/>
      <c r="SDG104" s="107">
        <f t="shared" ref="SDG104" si="3260">SDB104*(1+SDC104+SDD104+SDE104+SDF104)</f>
        <v>9227.8000000000011</v>
      </c>
      <c r="SDH104" s="114">
        <f t="shared" ref="SDH104" si="3261">ROUND(SDG104,0)</f>
        <v>9228</v>
      </c>
      <c r="SDI104" s="99">
        <v>1</v>
      </c>
      <c r="SDJ104" s="114">
        <f t="shared" ref="SDJ104" si="3262">ROUND(SDH104*SDI104,0)</f>
        <v>9228</v>
      </c>
      <c r="SDK104" s="77">
        <f t="shared" ref="SDK104" si="3263">SDJ104*SDA104</f>
        <v>0</v>
      </c>
      <c r="SDL104" s="132" t="s">
        <v>23</v>
      </c>
      <c r="SDM104" s="99" t="s">
        <v>142</v>
      </c>
      <c r="SDN104" s="99" t="s">
        <v>43</v>
      </c>
      <c r="SDO104" s="99" t="s">
        <v>40</v>
      </c>
      <c r="SDP104" s="99"/>
      <c r="SDQ104" s="99"/>
      <c r="SDR104" s="99">
        <v>6364</v>
      </c>
      <c r="SDS104" s="99">
        <v>0.1</v>
      </c>
      <c r="SDT104" s="106">
        <v>0.1</v>
      </c>
      <c r="SDU104" s="106">
        <v>0.25</v>
      </c>
      <c r="SDV104" s="106"/>
      <c r="SDW104" s="107">
        <f t="shared" ref="SDW104" si="3264">SDR104*(1+SDS104+SDT104+SDU104+SDV104)</f>
        <v>9227.8000000000011</v>
      </c>
      <c r="SDX104" s="114">
        <f t="shared" ref="SDX104" si="3265">ROUND(SDW104,0)</f>
        <v>9228</v>
      </c>
      <c r="SDY104" s="99">
        <v>1</v>
      </c>
      <c r="SDZ104" s="114">
        <f t="shared" ref="SDZ104" si="3266">ROUND(SDX104*SDY104,0)</f>
        <v>9228</v>
      </c>
      <c r="SEA104" s="77">
        <f t="shared" ref="SEA104" si="3267">SDZ104*SDQ104</f>
        <v>0</v>
      </c>
      <c r="SEB104" s="132" t="s">
        <v>23</v>
      </c>
      <c r="SEC104" s="99" t="s">
        <v>142</v>
      </c>
      <c r="SED104" s="99" t="s">
        <v>43</v>
      </c>
      <c r="SEE104" s="99" t="s">
        <v>40</v>
      </c>
      <c r="SEF104" s="99"/>
      <c r="SEG104" s="99"/>
      <c r="SEH104" s="99">
        <v>6364</v>
      </c>
      <c r="SEI104" s="99">
        <v>0.1</v>
      </c>
      <c r="SEJ104" s="106">
        <v>0.1</v>
      </c>
      <c r="SEK104" s="106">
        <v>0.25</v>
      </c>
      <c r="SEL104" s="106"/>
      <c r="SEM104" s="107">
        <f t="shared" ref="SEM104" si="3268">SEH104*(1+SEI104+SEJ104+SEK104+SEL104)</f>
        <v>9227.8000000000011</v>
      </c>
      <c r="SEN104" s="114">
        <f t="shared" ref="SEN104" si="3269">ROUND(SEM104,0)</f>
        <v>9228</v>
      </c>
      <c r="SEO104" s="99">
        <v>1</v>
      </c>
      <c r="SEP104" s="114">
        <f t="shared" ref="SEP104" si="3270">ROUND(SEN104*SEO104,0)</f>
        <v>9228</v>
      </c>
      <c r="SEQ104" s="77">
        <f t="shared" ref="SEQ104" si="3271">SEP104*SEG104</f>
        <v>0</v>
      </c>
      <c r="SER104" s="132" t="s">
        <v>23</v>
      </c>
      <c r="SES104" s="99" t="s">
        <v>142</v>
      </c>
      <c r="SET104" s="99" t="s">
        <v>43</v>
      </c>
      <c r="SEU104" s="99" t="s">
        <v>40</v>
      </c>
      <c r="SEV104" s="99"/>
      <c r="SEW104" s="99"/>
      <c r="SEX104" s="99">
        <v>6364</v>
      </c>
      <c r="SEY104" s="99">
        <v>0.1</v>
      </c>
      <c r="SEZ104" s="106">
        <v>0.1</v>
      </c>
      <c r="SFA104" s="106">
        <v>0.25</v>
      </c>
      <c r="SFB104" s="106"/>
      <c r="SFC104" s="107">
        <f t="shared" ref="SFC104" si="3272">SEX104*(1+SEY104+SEZ104+SFA104+SFB104)</f>
        <v>9227.8000000000011</v>
      </c>
      <c r="SFD104" s="114">
        <f t="shared" ref="SFD104" si="3273">ROUND(SFC104,0)</f>
        <v>9228</v>
      </c>
      <c r="SFE104" s="99">
        <v>1</v>
      </c>
      <c r="SFF104" s="114">
        <f t="shared" ref="SFF104" si="3274">ROUND(SFD104*SFE104,0)</f>
        <v>9228</v>
      </c>
      <c r="SFG104" s="77">
        <f t="shared" ref="SFG104" si="3275">SFF104*SEW104</f>
        <v>0</v>
      </c>
      <c r="SFH104" s="132" t="s">
        <v>23</v>
      </c>
      <c r="SFI104" s="99" t="s">
        <v>142</v>
      </c>
      <c r="SFJ104" s="99" t="s">
        <v>43</v>
      </c>
      <c r="SFK104" s="99" t="s">
        <v>40</v>
      </c>
      <c r="SFL104" s="99"/>
      <c r="SFM104" s="99"/>
      <c r="SFN104" s="99">
        <v>6364</v>
      </c>
      <c r="SFO104" s="99">
        <v>0.1</v>
      </c>
      <c r="SFP104" s="106">
        <v>0.1</v>
      </c>
      <c r="SFQ104" s="106">
        <v>0.25</v>
      </c>
      <c r="SFR104" s="106"/>
      <c r="SFS104" s="107">
        <f t="shared" ref="SFS104" si="3276">SFN104*(1+SFO104+SFP104+SFQ104+SFR104)</f>
        <v>9227.8000000000011</v>
      </c>
      <c r="SFT104" s="114">
        <f t="shared" ref="SFT104" si="3277">ROUND(SFS104,0)</f>
        <v>9228</v>
      </c>
      <c r="SFU104" s="99">
        <v>1</v>
      </c>
      <c r="SFV104" s="114">
        <f t="shared" ref="SFV104" si="3278">ROUND(SFT104*SFU104,0)</f>
        <v>9228</v>
      </c>
      <c r="SFW104" s="77">
        <f t="shared" ref="SFW104" si="3279">SFV104*SFM104</f>
        <v>0</v>
      </c>
      <c r="SFX104" s="132" t="s">
        <v>23</v>
      </c>
      <c r="SFY104" s="99" t="s">
        <v>142</v>
      </c>
      <c r="SFZ104" s="99" t="s">
        <v>43</v>
      </c>
      <c r="SGA104" s="99" t="s">
        <v>40</v>
      </c>
      <c r="SGB104" s="99"/>
      <c r="SGC104" s="99"/>
      <c r="SGD104" s="99">
        <v>6364</v>
      </c>
      <c r="SGE104" s="99">
        <v>0.1</v>
      </c>
      <c r="SGF104" s="106">
        <v>0.1</v>
      </c>
      <c r="SGG104" s="106">
        <v>0.25</v>
      </c>
      <c r="SGH104" s="106"/>
      <c r="SGI104" s="107">
        <f t="shared" ref="SGI104" si="3280">SGD104*(1+SGE104+SGF104+SGG104+SGH104)</f>
        <v>9227.8000000000011</v>
      </c>
      <c r="SGJ104" s="114">
        <f t="shared" ref="SGJ104" si="3281">ROUND(SGI104,0)</f>
        <v>9228</v>
      </c>
      <c r="SGK104" s="99">
        <v>1</v>
      </c>
      <c r="SGL104" s="114">
        <f t="shared" ref="SGL104" si="3282">ROUND(SGJ104*SGK104,0)</f>
        <v>9228</v>
      </c>
      <c r="SGM104" s="77">
        <f t="shared" ref="SGM104" si="3283">SGL104*SGC104</f>
        <v>0</v>
      </c>
      <c r="SGN104" s="132" t="s">
        <v>23</v>
      </c>
      <c r="SGO104" s="99" t="s">
        <v>142</v>
      </c>
      <c r="SGP104" s="99" t="s">
        <v>43</v>
      </c>
      <c r="SGQ104" s="99" t="s">
        <v>40</v>
      </c>
      <c r="SGR104" s="99"/>
      <c r="SGS104" s="99"/>
      <c r="SGT104" s="99">
        <v>6364</v>
      </c>
      <c r="SGU104" s="99">
        <v>0.1</v>
      </c>
      <c r="SGV104" s="106">
        <v>0.1</v>
      </c>
      <c r="SGW104" s="106">
        <v>0.25</v>
      </c>
      <c r="SGX104" s="106"/>
      <c r="SGY104" s="107">
        <f t="shared" ref="SGY104" si="3284">SGT104*(1+SGU104+SGV104+SGW104+SGX104)</f>
        <v>9227.8000000000011</v>
      </c>
      <c r="SGZ104" s="114">
        <f t="shared" ref="SGZ104" si="3285">ROUND(SGY104,0)</f>
        <v>9228</v>
      </c>
      <c r="SHA104" s="99">
        <v>1</v>
      </c>
      <c r="SHB104" s="114">
        <f t="shared" ref="SHB104" si="3286">ROUND(SGZ104*SHA104,0)</f>
        <v>9228</v>
      </c>
      <c r="SHC104" s="77">
        <f t="shared" ref="SHC104" si="3287">SHB104*SGS104</f>
        <v>0</v>
      </c>
      <c r="SHD104" s="132" t="s">
        <v>23</v>
      </c>
      <c r="SHE104" s="99" t="s">
        <v>142</v>
      </c>
      <c r="SHF104" s="99" t="s">
        <v>43</v>
      </c>
      <c r="SHG104" s="99" t="s">
        <v>40</v>
      </c>
      <c r="SHH104" s="99"/>
      <c r="SHI104" s="99"/>
      <c r="SHJ104" s="99">
        <v>6364</v>
      </c>
      <c r="SHK104" s="99">
        <v>0.1</v>
      </c>
      <c r="SHL104" s="106">
        <v>0.1</v>
      </c>
      <c r="SHM104" s="106">
        <v>0.25</v>
      </c>
      <c r="SHN104" s="106"/>
      <c r="SHO104" s="107">
        <f t="shared" ref="SHO104" si="3288">SHJ104*(1+SHK104+SHL104+SHM104+SHN104)</f>
        <v>9227.8000000000011</v>
      </c>
      <c r="SHP104" s="114">
        <f t="shared" ref="SHP104" si="3289">ROUND(SHO104,0)</f>
        <v>9228</v>
      </c>
      <c r="SHQ104" s="99">
        <v>1</v>
      </c>
      <c r="SHR104" s="114">
        <f t="shared" ref="SHR104" si="3290">ROUND(SHP104*SHQ104,0)</f>
        <v>9228</v>
      </c>
      <c r="SHS104" s="77">
        <f t="shared" ref="SHS104" si="3291">SHR104*SHI104</f>
        <v>0</v>
      </c>
      <c r="SHT104" s="132" t="s">
        <v>23</v>
      </c>
      <c r="SHU104" s="99" t="s">
        <v>142</v>
      </c>
      <c r="SHV104" s="99" t="s">
        <v>43</v>
      </c>
      <c r="SHW104" s="99" t="s">
        <v>40</v>
      </c>
      <c r="SHX104" s="99"/>
      <c r="SHY104" s="99"/>
      <c r="SHZ104" s="99">
        <v>6364</v>
      </c>
      <c r="SIA104" s="99">
        <v>0.1</v>
      </c>
      <c r="SIB104" s="106">
        <v>0.1</v>
      </c>
      <c r="SIC104" s="106">
        <v>0.25</v>
      </c>
      <c r="SID104" s="106"/>
      <c r="SIE104" s="107">
        <f t="shared" ref="SIE104" si="3292">SHZ104*(1+SIA104+SIB104+SIC104+SID104)</f>
        <v>9227.8000000000011</v>
      </c>
      <c r="SIF104" s="114">
        <f t="shared" ref="SIF104" si="3293">ROUND(SIE104,0)</f>
        <v>9228</v>
      </c>
      <c r="SIG104" s="99">
        <v>1</v>
      </c>
      <c r="SIH104" s="114">
        <f t="shared" ref="SIH104" si="3294">ROUND(SIF104*SIG104,0)</f>
        <v>9228</v>
      </c>
      <c r="SII104" s="77">
        <f t="shared" ref="SII104" si="3295">SIH104*SHY104</f>
        <v>0</v>
      </c>
      <c r="SIJ104" s="132" t="s">
        <v>23</v>
      </c>
      <c r="SIK104" s="99" t="s">
        <v>142</v>
      </c>
      <c r="SIL104" s="99" t="s">
        <v>43</v>
      </c>
      <c r="SIM104" s="99" t="s">
        <v>40</v>
      </c>
      <c r="SIN104" s="99"/>
      <c r="SIO104" s="99"/>
      <c r="SIP104" s="99">
        <v>6364</v>
      </c>
      <c r="SIQ104" s="99">
        <v>0.1</v>
      </c>
      <c r="SIR104" s="106">
        <v>0.1</v>
      </c>
      <c r="SIS104" s="106">
        <v>0.25</v>
      </c>
      <c r="SIT104" s="106"/>
      <c r="SIU104" s="107">
        <f t="shared" ref="SIU104" si="3296">SIP104*(1+SIQ104+SIR104+SIS104+SIT104)</f>
        <v>9227.8000000000011</v>
      </c>
      <c r="SIV104" s="114">
        <f t="shared" ref="SIV104" si="3297">ROUND(SIU104,0)</f>
        <v>9228</v>
      </c>
      <c r="SIW104" s="99">
        <v>1</v>
      </c>
      <c r="SIX104" s="114">
        <f t="shared" ref="SIX104" si="3298">ROUND(SIV104*SIW104,0)</f>
        <v>9228</v>
      </c>
      <c r="SIY104" s="77">
        <f t="shared" ref="SIY104" si="3299">SIX104*SIO104</f>
        <v>0</v>
      </c>
      <c r="SIZ104" s="132" t="s">
        <v>23</v>
      </c>
      <c r="SJA104" s="99" t="s">
        <v>142</v>
      </c>
      <c r="SJB104" s="99" t="s">
        <v>43</v>
      </c>
      <c r="SJC104" s="99" t="s">
        <v>40</v>
      </c>
      <c r="SJD104" s="99"/>
      <c r="SJE104" s="99"/>
      <c r="SJF104" s="99">
        <v>6364</v>
      </c>
      <c r="SJG104" s="99">
        <v>0.1</v>
      </c>
      <c r="SJH104" s="106">
        <v>0.1</v>
      </c>
      <c r="SJI104" s="106">
        <v>0.25</v>
      </c>
      <c r="SJJ104" s="106"/>
      <c r="SJK104" s="107">
        <f t="shared" ref="SJK104" si="3300">SJF104*(1+SJG104+SJH104+SJI104+SJJ104)</f>
        <v>9227.8000000000011</v>
      </c>
      <c r="SJL104" s="114">
        <f t="shared" ref="SJL104" si="3301">ROUND(SJK104,0)</f>
        <v>9228</v>
      </c>
      <c r="SJM104" s="99">
        <v>1</v>
      </c>
      <c r="SJN104" s="114">
        <f t="shared" ref="SJN104" si="3302">ROUND(SJL104*SJM104,0)</f>
        <v>9228</v>
      </c>
      <c r="SJO104" s="77">
        <f t="shared" ref="SJO104" si="3303">SJN104*SJE104</f>
        <v>0</v>
      </c>
      <c r="SJP104" s="132" t="s">
        <v>23</v>
      </c>
      <c r="SJQ104" s="99" t="s">
        <v>142</v>
      </c>
      <c r="SJR104" s="99" t="s">
        <v>43</v>
      </c>
      <c r="SJS104" s="99" t="s">
        <v>40</v>
      </c>
      <c r="SJT104" s="99"/>
      <c r="SJU104" s="99"/>
      <c r="SJV104" s="99">
        <v>6364</v>
      </c>
      <c r="SJW104" s="99">
        <v>0.1</v>
      </c>
      <c r="SJX104" s="106">
        <v>0.1</v>
      </c>
      <c r="SJY104" s="106">
        <v>0.25</v>
      </c>
      <c r="SJZ104" s="106"/>
      <c r="SKA104" s="107">
        <f t="shared" ref="SKA104" si="3304">SJV104*(1+SJW104+SJX104+SJY104+SJZ104)</f>
        <v>9227.8000000000011</v>
      </c>
      <c r="SKB104" s="114">
        <f t="shared" ref="SKB104" si="3305">ROUND(SKA104,0)</f>
        <v>9228</v>
      </c>
      <c r="SKC104" s="99">
        <v>1</v>
      </c>
      <c r="SKD104" s="114">
        <f t="shared" ref="SKD104" si="3306">ROUND(SKB104*SKC104,0)</f>
        <v>9228</v>
      </c>
      <c r="SKE104" s="77">
        <f t="shared" ref="SKE104" si="3307">SKD104*SJU104</f>
        <v>0</v>
      </c>
      <c r="SKF104" s="132" t="s">
        <v>23</v>
      </c>
      <c r="SKG104" s="99" t="s">
        <v>142</v>
      </c>
      <c r="SKH104" s="99" t="s">
        <v>43</v>
      </c>
      <c r="SKI104" s="99" t="s">
        <v>40</v>
      </c>
      <c r="SKJ104" s="99"/>
      <c r="SKK104" s="99"/>
      <c r="SKL104" s="99">
        <v>6364</v>
      </c>
      <c r="SKM104" s="99">
        <v>0.1</v>
      </c>
      <c r="SKN104" s="106">
        <v>0.1</v>
      </c>
      <c r="SKO104" s="106">
        <v>0.25</v>
      </c>
      <c r="SKP104" s="106"/>
      <c r="SKQ104" s="107">
        <f t="shared" ref="SKQ104" si="3308">SKL104*(1+SKM104+SKN104+SKO104+SKP104)</f>
        <v>9227.8000000000011</v>
      </c>
      <c r="SKR104" s="114">
        <f t="shared" ref="SKR104" si="3309">ROUND(SKQ104,0)</f>
        <v>9228</v>
      </c>
      <c r="SKS104" s="99">
        <v>1</v>
      </c>
      <c r="SKT104" s="114">
        <f t="shared" ref="SKT104" si="3310">ROUND(SKR104*SKS104,0)</f>
        <v>9228</v>
      </c>
      <c r="SKU104" s="77">
        <f t="shared" ref="SKU104" si="3311">SKT104*SKK104</f>
        <v>0</v>
      </c>
      <c r="SKV104" s="132" t="s">
        <v>23</v>
      </c>
      <c r="SKW104" s="99" t="s">
        <v>142</v>
      </c>
      <c r="SKX104" s="99" t="s">
        <v>43</v>
      </c>
      <c r="SKY104" s="99" t="s">
        <v>40</v>
      </c>
      <c r="SKZ104" s="99"/>
      <c r="SLA104" s="99"/>
      <c r="SLB104" s="99">
        <v>6364</v>
      </c>
      <c r="SLC104" s="99">
        <v>0.1</v>
      </c>
      <c r="SLD104" s="106">
        <v>0.1</v>
      </c>
      <c r="SLE104" s="106">
        <v>0.25</v>
      </c>
      <c r="SLF104" s="106"/>
      <c r="SLG104" s="107">
        <f t="shared" ref="SLG104" si="3312">SLB104*(1+SLC104+SLD104+SLE104+SLF104)</f>
        <v>9227.8000000000011</v>
      </c>
      <c r="SLH104" s="114">
        <f t="shared" ref="SLH104" si="3313">ROUND(SLG104,0)</f>
        <v>9228</v>
      </c>
      <c r="SLI104" s="99">
        <v>1</v>
      </c>
      <c r="SLJ104" s="114">
        <f t="shared" ref="SLJ104" si="3314">ROUND(SLH104*SLI104,0)</f>
        <v>9228</v>
      </c>
      <c r="SLK104" s="77">
        <f t="shared" ref="SLK104" si="3315">SLJ104*SLA104</f>
        <v>0</v>
      </c>
      <c r="SLL104" s="132" t="s">
        <v>23</v>
      </c>
      <c r="SLM104" s="99" t="s">
        <v>142</v>
      </c>
      <c r="SLN104" s="99" t="s">
        <v>43</v>
      </c>
      <c r="SLO104" s="99" t="s">
        <v>40</v>
      </c>
      <c r="SLP104" s="99"/>
      <c r="SLQ104" s="99"/>
      <c r="SLR104" s="99">
        <v>6364</v>
      </c>
      <c r="SLS104" s="99">
        <v>0.1</v>
      </c>
      <c r="SLT104" s="106">
        <v>0.1</v>
      </c>
      <c r="SLU104" s="106">
        <v>0.25</v>
      </c>
      <c r="SLV104" s="106"/>
      <c r="SLW104" s="107">
        <f t="shared" ref="SLW104" si="3316">SLR104*(1+SLS104+SLT104+SLU104+SLV104)</f>
        <v>9227.8000000000011</v>
      </c>
      <c r="SLX104" s="114">
        <f t="shared" ref="SLX104" si="3317">ROUND(SLW104,0)</f>
        <v>9228</v>
      </c>
      <c r="SLY104" s="99">
        <v>1</v>
      </c>
      <c r="SLZ104" s="114">
        <f t="shared" ref="SLZ104" si="3318">ROUND(SLX104*SLY104,0)</f>
        <v>9228</v>
      </c>
      <c r="SMA104" s="77">
        <f t="shared" ref="SMA104" si="3319">SLZ104*SLQ104</f>
        <v>0</v>
      </c>
      <c r="SMB104" s="132" t="s">
        <v>23</v>
      </c>
      <c r="SMC104" s="99" t="s">
        <v>142</v>
      </c>
      <c r="SMD104" s="99" t="s">
        <v>43</v>
      </c>
      <c r="SME104" s="99" t="s">
        <v>40</v>
      </c>
      <c r="SMF104" s="99"/>
      <c r="SMG104" s="99"/>
      <c r="SMH104" s="99">
        <v>6364</v>
      </c>
      <c r="SMI104" s="99">
        <v>0.1</v>
      </c>
      <c r="SMJ104" s="106">
        <v>0.1</v>
      </c>
      <c r="SMK104" s="106">
        <v>0.25</v>
      </c>
      <c r="SML104" s="106"/>
      <c r="SMM104" s="107">
        <f t="shared" ref="SMM104" si="3320">SMH104*(1+SMI104+SMJ104+SMK104+SML104)</f>
        <v>9227.8000000000011</v>
      </c>
      <c r="SMN104" s="114">
        <f t="shared" ref="SMN104" si="3321">ROUND(SMM104,0)</f>
        <v>9228</v>
      </c>
      <c r="SMO104" s="99">
        <v>1</v>
      </c>
      <c r="SMP104" s="114">
        <f t="shared" ref="SMP104" si="3322">ROUND(SMN104*SMO104,0)</f>
        <v>9228</v>
      </c>
      <c r="SMQ104" s="77">
        <f t="shared" ref="SMQ104" si="3323">SMP104*SMG104</f>
        <v>0</v>
      </c>
      <c r="SMR104" s="132" t="s">
        <v>23</v>
      </c>
      <c r="SMS104" s="99" t="s">
        <v>142</v>
      </c>
      <c r="SMT104" s="99" t="s">
        <v>43</v>
      </c>
      <c r="SMU104" s="99" t="s">
        <v>40</v>
      </c>
      <c r="SMV104" s="99"/>
      <c r="SMW104" s="99"/>
      <c r="SMX104" s="99">
        <v>6364</v>
      </c>
      <c r="SMY104" s="99">
        <v>0.1</v>
      </c>
      <c r="SMZ104" s="106">
        <v>0.1</v>
      </c>
      <c r="SNA104" s="106">
        <v>0.25</v>
      </c>
      <c r="SNB104" s="106"/>
      <c r="SNC104" s="107">
        <f t="shared" ref="SNC104" si="3324">SMX104*(1+SMY104+SMZ104+SNA104+SNB104)</f>
        <v>9227.8000000000011</v>
      </c>
      <c r="SND104" s="114">
        <f t="shared" ref="SND104" si="3325">ROUND(SNC104,0)</f>
        <v>9228</v>
      </c>
      <c r="SNE104" s="99">
        <v>1</v>
      </c>
      <c r="SNF104" s="114">
        <f t="shared" ref="SNF104" si="3326">ROUND(SND104*SNE104,0)</f>
        <v>9228</v>
      </c>
      <c r="SNG104" s="77">
        <f t="shared" ref="SNG104" si="3327">SNF104*SMW104</f>
        <v>0</v>
      </c>
      <c r="SNH104" s="132" t="s">
        <v>23</v>
      </c>
      <c r="SNI104" s="99" t="s">
        <v>142</v>
      </c>
      <c r="SNJ104" s="99" t="s">
        <v>43</v>
      </c>
      <c r="SNK104" s="99" t="s">
        <v>40</v>
      </c>
      <c r="SNL104" s="99"/>
      <c r="SNM104" s="99"/>
      <c r="SNN104" s="99">
        <v>6364</v>
      </c>
      <c r="SNO104" s="99">
        <v>0.1</v>
      </c>
      <c r="SNP104" s="106">
        <v>0.1</v>
      </c>
      <c r="SNQ104" s="106">
        <v>0.25</v>
      </c>
      <c r="SNR104" s="106"/>
      <c r="SNS104" s="107">
        <f t="shared" ref="SNS104" si="3328">SNN104*(1+SNO104+SNP104+SNQ104+SNR104)</f>
        <v>9227.8000000000011</v>
      </c>
      <c r="SNT104" s="114">
        <f t="shared" ref="SNT104" si="3329">ROUND(SNS104,0)</f>
        <v>9228</v>
      </c>
      <c r="SNU104" s="99">
        <v>1</v>
      </c>
      <c r="SNV104" s="114">
        <f t="shared" ref="SNV104" si="3330">ROUND(SNT104*SNU104,0)</f>
        <v>9228</v>
      </c>
      <c r="SNW104" s="77">
        <f t="shared" ref="SNW104" si="3331">SNV104*SNM104</f>
        <v>0</v>
      </c>
      <c r="SNX104" s="132" t="s">
        <v>23</v>
      </c>
      <c r="SNY104" s="99" t="s">
        <v>142</v>
      </c>
      <c r="SNZ104" s="99" t="s">
        <v>43</v>
      </c>
      <c r="SOA104" s="99" t="s">
        <v>40</v>
      </c>
      <c r="SOB104" s="99"/>
      <c r="SOC104" s="99"/>
      <c r="SOD104" s="99">
        <v>6364</v>
      </c>
      <c r="SOE104" s="99">
        <v>0.1</v>
      </c>
      <c r="SOF104" s="106">
        <v>0.1</v>
      </c>
      <c r="SOG104" s="106">
        <v>0.25</v>
      </c>
      <c r="SOH104" s="106"/>
      <c r="SOI104" s="107">
        <f t="shared" ref="SOI104" si="3332">SOD104*(1+SOE104+SOF104+SOG104+SOH104)</f>
        <v>9227.8000000000011</v>
      </c>
      <c r="SOJ104" s="114">
        <f t="shared" ref="SOJ104" si="3333">ROUND(SOI104,0)</f>
        <v>9228</v>
      </c>
      <c r="SOK104" s="99">
        <v>1</v>
      </c>
      <c r="SOL104" s="114">
        <f t="shared" ref="SOL104" si="3334">ROUND(SOJ104*SOK104,0)</f>
        <v>9228</v>
      </c>
      <c r="SOM104" s="77">
        <f t="shared" ref="SOM104" si="3335">SOL104*SOC104</f>
        <v>0</v>
      </c>
      <c r="SON104" s="132" t="s">
        <v>23</v>
      </c>
      <c r="SOO104" s="99" t="s">
        <v>142</v>
      </c>
      <c r="SOP104" s="99" t="s">
        <v>43</v>
      </c>
      <c r="SOQ104" s="99" t="s">
        <v>40</v>
      </c>
      <c r="SOR104" s="99"/>
      <c r="SOS104" s="99"/>
      <c r="SOT104" s="99">
        <v>6364</v>
      </c>
      <c r="SOU104" s="99">
        <v>0.1</v>
      </c>
      <c r="SOV104" s="106">
        <v>0.1</v>
      </c>
      <c r="SOW104" s="106">
        <v>0.25</v>
      </c>
      <c r="SOX104" s="106"/>
      <c r="SOY104" s="107">
        <f t="shared" ref="SOY104" si="3336">SOT104*(1+SOU104+SOV104+SOW104+SOX104)</f>
        <v>9227.8000000000011</v>
      </c>
      <c r="SOZ104" s="114">
        <f t="shared" ref="SOZ104" si="3337">ROUND(SOY104,0)</f>
        <v>9228</v>
      </c>
      <c r="SPA104" s="99">
        <v>1</v>
      </c>
      <c r="SPB104" s="114">
        <f t="shared" ref="SPB104" si="3338">ROUND(SOZ104*SPA104,0)</f>
        <v>9228</v>
      </c>
      <c r="SPC104" s="77">
        <f t="shared" ref="SPC104" si="3339">SPB104*SOS104</f>
        <v>0</v>
      </c>
      <c r="SPD104" s="132" t="s">
        <v>23</v>
      </c>
      <c r="SPE104" s="99" t="s">
        <v>142</v>
      </c>
      <c r="SPF104" s="99" t="s">
        <v>43</v>
      </c>
      <c r="SPG104" s="99" t="s">
        <v>40</v>
      </c>
      <c r="SPH104" s="99"/>
      <c r="SPI104" s="99"/>
      <c r="SPJ104" s="99">
        <v>6364</v>
      </c>
      <c r="SPK104" s="99">
        <v>0.1</v>
      </c>
      <c r="SPL104" s="106">
        <v>0.1</v>
      </c>
      <c r="SPM104" s="106">
        <v>0.25</v>
      </c>
      <c r="SPN104" s="106"/>
      <c r="SPO104" s="107">
        <f t="shared" ref="SPO104" si="3340">SPJ104*(1+SPK104+SPL104+SPM104+SPN104)</f>
        <v>9227.8000000000011</v>
      </c>
      <c r="SPP104" s="114">
        <f t="shared" ref="SPP104" si="3341">ROUND(SPO104,0)</f>
        <v>9228</v>
      </c>
      <c r="SPQ104" s="99">
        <v>1</v>
      </c>
      <c r="SPR104" s="114">
        <f t="shared" ref="SPR104" si="3342">ROUND(SPP104*SPQ104,0)</f>
        <v>9228</v>
      </c>
      <c r="SPS104" s="77">
        <f t="shared" ref="SPS104" si="3343">SPR104*SPI104</f>
        <v>0</v>
      </c>
      <c r="SPT104" s="132" t="s">
        <v>23</v>
      </c>
      <c r="SPU104" s="99" t="s">
        <v>142</v>
      </c>
      <c r="SPV104" s="99" t="s">
        <v>43</v>
      </c>
      <c r="SPW104" s="99" t="s">
        <v>40</v>
      </c>
      <c r="SPX104" s="99"/>
      <c r="SPY104" s="99"/>
      <c r="SPZ104" s="99">
        <v>6364</v>
      </c>
      <c r="SQA104" s="99">
        <v>0.1</v>
      </c>
      <c r="SQB104" s="106">
        <v>0.1</v>
      </c>
      <c r="SQC104" s="106">
        <v>0.25</v>
      </c>
      <c r="SQD104" s="106"/>
      <c r="SQE104" s="107">
        <f t="shared" ref="SQE104" si="3344">SPZ104*(1+SQA104+SQB104+SQC104+SQD104)</f>
        <v>9227.8000000000011</v>
      </c>
      <c r="SQF104" s="114">
        <f t="shared" ref="SQF104" si="3345">ROUND(SQE104,0)</f>
        <v>9228</v>
      </c>
      <c r="SQG104" s="99">
        <v>1</v>
      </c>
      <c r="SQH104" s="114">
        <f t="shared" ref="SQH104" si="3346">ROUND(SQF104*SQG104,0)</f>
        <v>9228</v>
      </c>
      <c r="SQI104" s="77">
        <f t="shared" ref="SQI104" si="3347">SQH104*SPY104</f>
        <v>0</v>
      </c>
      <c r="SQJ104" s="132" t="s">
        <v>23</v>
      </c>
      <c r="SQK104" s="99" t="s">
        <v>142</v>
      </c>
      <c r="SQL104" s="99" t="s">
        <v>43</v>
      </c>
      <c r="SQM104" s="99" t="s">
        <v>40</v>
      </c>
      <c r="SQN104" s="99"/>
      <c r="SQO104" s="99"/>
      <c r="SQP104" s="99">
        <v>6364</v>
      </c>
      <c r="SQQ104" s="99">
        <v>0.1</v>
      </c>
      <c r="SQR104" s="106">
        <v>0.1</v>
      </c>
      <c r="SQS104" s="106">
        <v>0.25</v>
      </c>
      <c r="SQT104" s="106"/>
      <c r="SQU104" s="107">
        <f t="shared" ref="SQU104" si="3348">SQP104*(1+SQQ104+SQR104+SQS104+SQT104)</f>
        <v>9227.8000000000011</v>
      </c>
      <c r="SQV104" s="114">
        <f t="shared" ref="SQV104" si="3349">ROUND(SQU104,0)</f>
        <v>9228</v>
      </c>
      <c r="SQW104" s="99">
        <v>1</v>
      </c>
      <c r="SQX104" s="114">
        <f t="shared" ref="SQX104" si="3350">ROUND(SQV104*SQW104,0)</f>
        <v>9228</v>
      </c>
      <c r="SQY104" s="77">
        <f t="shared" ref="SQY104" si="3351">SQX104*SQO104</f>
        <v>0</v>
      </c>
      <c r="SQZ104" s="132" t="s">
        <v>23</v>
      </c>
      <c r="SRA104" s="99" t="s">
        <v>142</v>
      </c>
      <c r="SRB104" s="99" t="s">
        <v>43</v>
      </c>
      <c r="SRC104" s="99" t="s">
        <v>40</v>
      </c>
      <c r="SRD104" s="99"/>
      <c r="SRE104" s="99"/>
      <c r="SRF104" s="99">
        <v>6364</v>
      </c>
      <c r="SRG104" s="99">
        <v>0.1</v>
      </c>
      <c r="SRH104" s="106">
        <v>0.1</v>
      </c>
      <c r="SRI104" s="106">
        <v>0.25</v>
      </c>
      <c r="SRJ104" s="106"/>
      <c r="SRK104" s="107">
        <f t="shared" ref="SRK104" si="3352">SRF104*(1+SRG104+SRH104+SRI104+SRJ104)</f>
        <v>9227.8000000000011</v>
      </c>
      <c r="SRL104" s="114">
        <f t="shared" ref="SRL104" si="3353">ROUND(SRK104,0)</f>
        <v>9228</v>
      </c>
      <c r="SRM104" s="99">
        <v>1</v>
      </c>
      <c r="SRN104" s="114">
        <f t="shared" ref="SRN104" si="3354">ROUND(SRL104*SRM104,0)</f>
        <v>9228</v>
      </c>
      <c r="SRO104" s="77">
        <f t="shared" ref="SRO104" si="3355">SRN104*SRE104</f>
        <v>0</v>
      </c>
      <c r="SRP104" s="132" t="s">
        <v>23</v>
      </c>
      <c r="SRQ104" s="99" t="s">
        <v>142</v>
      </c>
      <c r="SRR104" s="99" t="s">
        <v>43</v>
      </c>
      <c r="SRS104" s="99" t="s">
        <v>40</v>
      </c>
      <c r="SRT104" s="99"/>
      <c r="SRU104" s="99"/>
      <c r="SRV104" s="99">
        <v>6364</v>
      </c>
      <c r="SRW104" s="99">
        <v>0.1</v>
      </c>
      <c r="SRX104" s="106">
        <v>0.1</v>
      </c>
      <c r="SRY104" s="106">
        <v>0.25</v>
      </c>
      <c r="SRZ104" s="106"/>
      <c r="SSA104" s="107">
        <f t="shared" ref="SSA104" si="3356">SRV104*(1+SRW104+SRX104+SRY104+SRZ104)</f>
        <v>9227.8000000000011</v>
      </c>
      <c r="SSB104" s="114">
        <f t="shared" ref="SSB104" si="3357">ROUND(SSA104,0)</f>
        <v>9228</v>
      </c>
      <c r="SSC104" s="99">
        <v>1</v>
      </c>
      <c r="SSD104" s="114">
        <f t="shared" ref="SSD104" si="3358">ROUND(SSB104*SSC104,0)</f>
        <v>9228</v>
      </c>
      <c r="SSE104" s="77">
        <f t="shared" ref="SSE104" si="3359">SSD104*SRU104</f>
        <v>0</v>
      </c>
      <c r="SSF104" s="132" t="s">
        <v>23</v>
      </c>
      <c r="SSG104" s="99" t="s">
        <v>142</v>
      </c>
      <c r="SSH104" s="99" t="s">
        <v>43</v>
      </c>
      <c r="SSI104" s="99" t="s">
        <v>40</v>
      </c>
      <c r="SSJ104" s="99"/>
      <c r="SSK104" s="99"/>
      <c r="SSL104" s="99">
        <v>6364</v>
      </c>
      <c r="SSM104" s="99">
        <v>0.1</v>
      </c>
      <c r="SSN104" s="106">
        <v>0.1</v>
      </c>
      <c r="SSO104" s="106">
        <v>0.25</v>
      </c>
      <c r="SSP104" s="106"/>
      <c r="SSQ104" s="107">
        <f t="shared" ref="SSQ104" si="3360">SSL104*(1+SSM104+SSN104+SSO104+SSP104)</f>
        <v>9227.8000000000011</v>
      </c>
      <c r="SSR104" s="114">
        <f t="shared" ref="SSR104" si="3361">ROUND(SSQ104,0)</f>
        <v>9228</v>
      </c>
      <c r="SSS104" s="99">
        <v>1</v>
      </c>
      <c r="SST104" s="114">
        <f t="shared" ref="SST104" si="3362">ROUND(SSR104*SSS104,0)</f>
        <v>9228</v>
      </c>
      <c r="SSU104" s="77">
        <f t="shared" ref="SSU104" si="3363">SST104*SSK104</f>
        <v>0</v>
      </c>
      <c r="SSV104" s="132" t="s">
        <v>23</v>
      </c>
      <c r="SSW104" s="99" t="s">
        <v>142</v>
      </c>
      <c r="SSX104" s="99" t="s">
        <v>43</v>
      </c>
      <c r="SSY104" s="99" t="s">
        <v>40</v>
      </c>
      <c r="SSZ104" s="99"/>
      <c r="STA104" s="99"/>
      <c r="STB104" s="99">
        <v>6364</v>
      </c>
      <c r="STC104" s="99">
        <v>0.1</v>
      </c>
      <c r="STD104" s="106">
        <v>0.1</v>
      </c>
      <c r="STE104" s="106">
        <v>0.25</v>
      </c>
      <c r="STF104" s="106"/>
      <c r="STG104" s="107">
        <f t="shared" ref="STG104" si="3364">STB104*(1+STC104+STD104+STE104+STF104)</f>
        <v>9227.8000000000011</v>
      </c>
      <c r="STH104" s="114">
        <f t="shared" ref="STH104" si="3365">ROUND(STG104,0)</f>
        <v>9228</v>
      </c>
      <c r="STI104" s="99">
        <v>1</v>
      </c>
      <c r="STJ104" s="114">
        <f t="shared" ref="STJ104" si="3366">ROUND(STH104*STI104,0)</f>
        <v>9228</v>
      </c>
      <c r="STK104" s="77">
        <f t="shared" ref="STK104" si="3367">STJ104*STA104</f>
        <v>0</v>
      </c>
      <c r="STL104" s="132" t="s">
        <v>23</v>
      </c>
      <c r="STM104" s="99" t="s">
        <v>142</v>
      </c>
      <c r="STN104" s="99" t="s">
        <v>43</v>
      </c>
      <c r="STO104" s="99" t="s">
        <v>40</v>
      </c>
      <c r="STP104" s="99"/>
      <c r="STQ104" s="99"/>
      <c r="STR104" s="99">
        <v>6364</v>
      </c>
      <c r="STS104" s="99">
        <v>0.1</v>
      </c>
      <c r="STT104" s="106">
        <v>0.1</v>
      </c>
      <c r="STU104" s="106">
        <v>0.25</v>
      </c>
      <c r="STV104" s="106"/>
      <c r="STW104" s="107">
        <f t="shared" ref="STW104" si="3368">STR104*(1+STS104+STT104+STU104+STV104)</f>
        <v>9227.8000000000011</v>
      </c>
      <c r="STX104" s="114">
        <f t="shared" ref="STX104" si="3369">ROUND(STW104,0)</f>
        <v>9228</v>
      </c>
      <c r="STY104" s="99">
        <v>1</v>
      </c>
      <c r="STZ104" s="114">
        <f t="shared" ref="STZ104" si="3370">ROUND(STX104*STY104,0)</f>
        <v>9228</v>
      </c>
      <c r="SUA104" s="77">
        <f t="shared" ref="SUA104" si="3371">STZ104*STQ104</f>
        <v>0</v>
      </c>
      <c r="SUB104" s="132" t="s">
        <v>23</v>
      </c>
      <c r="SUC104" s="99" t="s">
        <v>142</v>
      </c>
      <c r="SUD104" s="99" t="s">
        <v>43</v>
      </c>
      <c r="SUE104" s="99" t="s">
        <v>40</v>
      </c>
      <c r="SUF104" s="99"/>
      <c r="SUG104" s="99"/>
      <c r="SUH104" s="99">
        <v>6364</v>
      </c>
      <c r="SUI104" s="99">
        <v>0.1</v>
      </c>
      <c r="SUJ104" s="106">
        <v>0.1</v>
      </c>
      <c r="SUK104" s="106">
        <v>0.25</v>
      </c>
      <c r="SUL104" s="106"/>
      <c r="SUM104" s="107">
        <f t="shared" ref="SUM104" si="3372">SUH104*(1+SUI104+SUJ104+SUK104+SUL104)</f>
        <v>9227.8000000000011</v>
      </c>
      <c r="SUN104" s="114">
        <f t="shared" ref="SUN104" si="3373">ROUND(SUM104,0)</f>
        <v>9228</v>
      </c>
      <c r="SUO104" s="99">
        <v>1</v>
      </c>
      <c r="SUP104" s="114">
        <f t="shared" ref="SUP104" si="3374">ROUND(SUN104*SUO104,0)</f>
        <v>9228</v>
      </c>
      <c r="SUQ104" s="77">
        <f t="shared" ref="SUQ104" si="3375">SUP104*SUG104</f>
        <v>0</v>
      </c>
      <c r="SUR104" s="132" t="s">
        <v>23</v>
      </c>
      <c r="SUS104" s="99" t="s">
        <v>142</v>
      </c>
      <c r="SUT104" s="99" t="s">
        <v>43</v>
      </c>
      <c r="SUU104" s="99" t="s">
        <v>40</v>
      </c>
      <c r="SUV104" s="99"/>
      <c r="SUW104" s="99"/>
      <c r="SUX104" s="99">
        <v>6364</v>
      </c>
      <c r="SUY104" s="99">
        <v>0.1</v>
      </c>
      <c r="SUZ104" s="106">
        <v>0.1</v>
      </c>
      <c r="SVA104" s="106">
        <v>0.25</v>
      </c>
      <c r="SVB104" s="106"/>
      <c r="SVC104" s="107">
        <f t="shared" ref="SVC104" si="3376">SUX104*(1+SUY104+SUZ104+SVA104+SVB104)</f>
        <v>9227.8000000000011</v>
      </c>
      <c r="SVD104" s="114">
        <f t="shared" ref="SVD104" si="3377">ROUND(SVC104,0)</f>
        <v>9228</v>
      </c>
      <c r="SVE104" s="99">
        <v>1</v>
      </c>
      <c r="SVF104" s="114">
        <f t="shared" ref="SVF104" si="3378">ROUND(SVD104*SVE104,0)</f>
        <v>9228</v>
      </c>
      <c r="SVG104" s="77">
        <f t="shared" ref="SVG104" si="3379">SVF104*SUW104</f>
        <v>0</v>
      </c>
      <c r="SVH104" s="132" t="s">
        <v>23</v>
      </c>
      <c r="SVI104" s="99" t="s">
        <v>142</v>
      </c>
      <c r="SVJ104" s="99" t="s">
        <v>43</v>
      </c>
      <c r="SVK104" s="99" t="s">
        <v>40</v>
      </c>
      <c r="SVL104" s="99"/>
      <c r="SVM104" s="99"/>
      <c r="SVN104" s="99">
        <v>6364</v>
      </c>
      <c r="SVO104" s="99">
        <v>0.1</v>
      </c>
      <c r="SVP104" s="106">
        <v>0.1</v>
      </c>
      <c r="SVQ104" s="106">
        <v>0.25</v>
      </c>
      <c r="SVR104" s="106"/>
      <c r="SVS104" s="107">
        <f t="shared" ref="SVS104" si="3380">SVN104*(1+SVO104+SVP104+SVQ104+SVR104)</f>
        <v>9227.8000000000011</v>
      </c>
      <c r="SVT104" s="114">
        <f t="shared" ref="SVT104" si="3381">ROUND(SVS104,0)</f>
        <v>9228</v>
      </c>
      <c r="SVU104" s="99">
        <v>1</v>
      </c>
      <c r="SVV104" s="114">
        <f t="shared" ref="SVV104" si="3382">ROUND(SVT104*SVU104,0)</f>
        <v>9228</v>
      </c>
      <c r="SVW104" s="77">
        <f t="shared" ref="SVW104" si="3383">SVV104*SVM104</f>
        <v>0</v>
      </c>
      <c r="SVX104" s="132" t="s">
        <v>23</v>
      </c>
      <c r="SVY104" s="99" t="s">
        <v>142</v>
      </c>
      <c r="SVZ104" s="99" t="s">
        <v>43</v>
      </c>
      <c r="SWA104" s="99" t="s">
        <v>40</v>
      </c>
      <c r="SWB104" s="99"/>
      <c r="SWC104" s="99"/>
      <c r="SWD104" s="99">
        <v>6364</v>
      </c>
      <c r="SWE104" s="99">
        <v>0.1</v>
      </c>
      <c r="SWF104" s="106">
        <v>0.1</v>
      </c>
      <c r="SWG104" s="106">
        <v>0.25</v>
      </c>
      <c r="SWH104" s="106"/>
      <c r="SWI104" s="107">
        <f t="shared" ref="SWI104" si="3384">SWD104*(1+SWE104+SWF104+SWG104+SWH104)</f>
        <v>9227.8000000000011</v>
      </c>
      <c r="SWJ104" s="114">
        <f t="shared" ref="SWJ104" si="3385">ROUND(SWI104,0)</f>
        <v>9228</v>
      </c>
      <c r="SWK104" s="99">
        <v>1</v>
      </c>
      <c r="SWL104" s="114">
        <f t="shared" ref="SWL104" si="3386">ROUND(SWJ104*SWK104,0)</f>
        <v>9228</v>
      </c>
      <c r="SWM104" s="77">
        <f t="shared" ref="SWM104" si="3387">SWL104*SWC104</f>
        <v>0</v>
      </c>
      <c r="SWN104" s="132" t="s">
        <v>23</v>
      </c>
      <c r="SWO104" s="99" t="s">
        <v>142</v>
      </c>
      <c r="SWP104" s="99" t="s">
        <v>43</v>
      </c>
      <c r="SWQ104" s="99" t="s">
        <v>40</v>
      </c>
      <c r="SWR104" s="99"/>
      <c r="SWS104" s="99"/>
      <c r="SWT104" s="99">
        <v>6364</v>
      </c>
      <c r="SWU104" s="99">
        <v>0.1</v>
      </c>
      <c r="SWV104" s="106">
        <v>0.1</v>
      </c>
      <c r="SWW104" s="106">
        <v>0.25</v>
      </c>
      <c r="SWX104" s="106"/>
      <c r="SWY104" s="107">
        <f t="shared" ref="SWY104" si="3388">SWT104*(1+SWU104+SWV104+SWW104+SWX104)</f>
        <v>9227.8000000000011</v>
      </c>
      <c r="SWZ104" s="114">
        <f t="shared" ref="SWZ104" si="3389">ROUND(SWY104,0)</f>
        <v>9228</v>
      </c>
      <c r="SXA104" s="99">
        <v>1</v>
      </c>
      <c r="SXB104" s="114">
        <f t="shared" ref="SXB104" si="3390">ROUND(SWZ104*SXA104,0)</f>
        <v>9228</v>
      </c>
      <c r="SXC104" s="77">
        <f t="shared" ref="SXC104" si="3391">SXB104*SWS104</f>
        <v>0</v>
      </c>
      <c r="SXD104" s="132" t="s">
        <v>23</v>
      </c>
      <c r="SXE104" s="99" t="s">
        <v>142</v>
      </c>
      <c r="SXF104" s="99" t="s">
        <v>43</v>
      </c>
      <c r="SXG104" s="99" t="s">
        <v>40</v>
      </c>
      <c r="SXH104" s="99"/>
      <c r="SXI104" s="99"/>
      <c r="SXJ104" s="99">
        <v>6364</v>
      </c>
      <c r="SXK104" s="99">
        <v>0.1</v>
      </c>
      <c r="SXL104" s="106">
        <v>0.1</v>
      </c>
      <c r="SXM104" s="106">
        <v>0.25</v>
      </c>
      <c r="SXN104" s="106"/>
      <c r="SXO104" s="107">
        <f t="shared" ref="SXO104" si="3392">SXJ104*(1+SXK104+SXL104+SXM104+SXN104)</f>
        <v>9227.8000000000011</v>
      </c>
      <c r="SXP104" s="114">
        <f t="shared" ref="SXP104" si="3393">ROUND(SXO104,0)</f>
        <v>9228</v>
      </c>
      <c r="SXQ104" s="99">
        <v>1</v>
      </c>
      <c r="SXR104" s="114">
        <f t="shared" ref="SXR104" si="3394">ROUND(SXP104*SXQ104,0)</f>
        <v>9228</v>
      </c>
      <c r="SXS104" s="77">
        <f t="shared" ref="SXS104" si="3395">SXR104*SXI104</f>
        <v>0</v>
      </c>
      <c r="SXT104" s="132" t="s">
        <v>23</v>
      </c>
      <c r="SXU104" s="99" t="s">
        <v>142</v>
      </c>
      <c r="SXV104" s="99" t="s">
        <v>43</v>
      </c>
      <c r="SXW104" s="99" t="s">
        <v>40</v>
      </c>
      <c r="SXX104" s="99"/>
      <c r="SXY104" s="99"/>
      <c r="SXZ104" s="99">
        <v>6364</v>
      </c>
      <c r="SYA104" s="99">
        <v>0.1</v>
      </c>
      <c r="SYB104" s="106">
        <v>0.1</v>
      </c>
      <c r="SYC104" s="106">
        <v>0.25</v>
      </c>
      <c r="SYD104" s="106"/>
      <c r="SYE104" s="107">
        <f t="shared" ref="SYE104" si="3396">SXZ104*(1+SYA104+SYB104+SYC104+SYD104)</f>
        <v>9227.8000000000011</v>
      </c>
      <c r="SYF104" s="114">
        <f t="shared" ref="SYF104" si="3397">ROUND(SYE104,0)</f>
        <v>9228</v>
      </c>
      <c r="SYG104" s="99">
        <v>1</v>
      </c>
      <c r="SYH104" s="114">
        <f t="shared" ref="SYH104" si="3398">ROUND(SYF104*SYG104,0)</f>
        <v>9228</v>
      </c>
      <c r="SYI104" s="77">
        <f t="shared" ref="SYI104" si="3399">SYH104*SXY104</f>
        <v>0</v>
      </c>
      <c r="SYJ104" s="132" t="s">
        <v>23</v>
      </c>
      <c r="SYK104" s="99" t="s">
        <v>142</v>
      </c>
      <c r="SYL104" s="99" t="s">
        <v>43</v>
      </c>
      <c r="SYM104" s="99" t="s">
        <v>40</v>
      </c>
      <c r="SYN104" s="99"/>
      <c r="SYO104" s="99"/>
      <c r="SYP104" s="99">
        <v>6364</v>
      </c>
      <c r="SYQ104" s="99">
        <v>0.1</v>
      </c>
      <c r="SYR104" s="106">
        <v>0.1</v>
      </c>
      <c r="SYS104" s="106">
        <v>0.25</v>
      </c>
      <c r="SYT104" s="106"/>
      <c r="SYU104" s="107">
        <f t="shared" ref="SYU104" si="3400">SYP104*(1+SYQ104+SYR104+SYS104+SYT104)</f>
        <v>9227.8000000000011</v>
      </c>
      <c r="SYV104" s="114">
        <f t="shared" ref="SYV104" si="3401">ROUND(SYU104,0)</f>
        <v>9228</v>
      </c>
      <c r="SYW104" s="99">
        <v>1</v>
      </c>
      <c r="SYX104" s="114">
        <f t="shared" ref="SYX104" si="3402">ROUND(SYV104*SYW104,0)</f>
        <v>9228</v>
      </c>
      <c r="SYY104" s="77">
        <f t="shared" ref="SYY104" si="3403">SYX104*SYO104</f>
        <v>0</v>
      </c>
      <c r="SYZ104" s="132" t="s">
        <v>23</v>
      </c>
      <c r="SZA104" s="99" t="s">
        <v>142</v>
      </c>
      <c r="SZB104" s="99" t="s">
        <v>43</v>
      </c>
      <c r="SZC104" s="99" t="s">
        <v>40</v>
      </c>
      <c r="SZD104" s="99"/>
      <c r="SZE104" s="99"/>
      <c r="SZF104" s="99">
        <v>6364</v>
      </c>
      <c r="SZG104" s="99">
        <v>0.1</v>
      </c>
      <c r="SZH104" s="106">
        <v>0.1</v>
      </c>
      <c r="SZI104" s="106">
        <v>0.25</v>
      </c>
      <c r="SZJ104" s="106"/>
      <c r="SZK104" s="107">
        <f t="shared" ref="SZK104" si="3404">SZF104*(1+SZG104+SZH104+SZI104+SZJ104)</f>
        <v>9227.8000000000011</v>
      </c>
      <c r="SZL104" s="114">
        <f t="shared" ref="SZL104" si="3405">ROUND(SZK104,0)</f>
        <v>9228</v>
      </c>
      <c r="SZM104" s="99">
        <v>1</v>
      </c>
      <c r="SZN104" s="114">
        <f t="shared" ref="SZN104" si="3406">ROUND(SZL104*SZM104,0)</f>
        <v>9228</v>
      </c>
      <c r="SZO104" s="77">
        <f t="shared" ref="SZO104" si="3407">SZN104*SZE104</f>
        <v>0</v>
      </c>
      <c r="SZP104" s="132" t="s">
        <v>23</v>
      </c>
      <c r="SZQ104" s="99" t="s">
        <v>142</v>
      </c>
      <c r="SZR104" s="99" t="s">
        <v>43</v>
      </c>
      <c r="SZS104" s="99" t="s">
        <v>40</v>
      </c>
      <c r="SZT104" s="99"/>
      <c r="SZU104" s="99"/>
      <c r="SZV104" s="99">
        <v>6364</v>
      </c>
      <c r="SZW104" s="99">
        <v>0.1</v>
      </c>
      <c r="SZX104" s="106">
        <v>0.1</v>
      </c>
      <c r="SZY104" s="106">
        <v>0.25</v>
      </c>
      <c r="SZZ104" s="106"/>
      <c r="TAA104" s="107">
        <f t="shared" ref="TAA104" si="3408">SZV104*(1+SZW104+SZX104+SZY104+SZZ104)</f>
        <v>9227.8000000000011</v>
      </c>
      <c r="TAB104" s="114">
        <f t="shared" ref="TAB104" si="3409">ROUND(TAA104,0)</f>
        <v>9228</v>
      </c>
      <c r="TAC104" s="99">
        <v>1</v>
      </c>
      <c r="TAD104" s="114">
        <f t="shared" ref="TAD104" si="3410">ROUND(TAB104*TAC104,0)</f>
        <v>9228</v>
      </c>
      <c r="TAE104" s="77">
        <f t="shared" ref="TAE104" si="3411">TAD104*SZU104</f>
        <v>0</v>
      </c>
      <c r="TAF104" s="132" t="s">
        <v>23</v>
      </c>
      <c r="TAG104" s="99" t="s">
        <v>142</v>
      </c>
      <c r="TAH104" s="99" t="s">
        <v>43</v>
      </c>
      <c r="TAI104" s="99" t="s">
        <v>40</v>
      </c>
      <c r="TAJ104" s="99"/>
      <c r="TAK104" s="99"/>
      <c r="TAL104" s="99">
        <v>6364</v>
      </c>
      <c r="TAM104" s="99">
        <v>0.1</v>
      </c>
      <c r="TAN104" s="106">
        <v>0.1</v>
      </c>
      <c r="TAO104" s="106">
        <v>0.25</v>
      </c>
      <c r="TAP104" s="106"/>
      <c r="TAQ104" s="107">
        <f t="shared" ref="TAQ104" si="3412">TAL104*(1+TAM104+TAN104+TAO104+TAP104)</f>
        <v>9227.8000000000011</v>
      </c>
      <c r="TAR104" s="114">
        <f t="shared" ref="TAR104" si="3413">ROUND(TAQ104,0)</f>
        <v>9228</v>
      </c>
      <c r="TAS104" s="99">
        <v>1</v>
      </c>
      <c r="TAT104" s="114">
        <f t="shared" ref="TAT104" si="3414">ROUND(TAR104*TAS104,0)</f>
        <v>9228</v>
      </c>
      <c r="TAU104" s="77">
        <f t="shared" ref="TAU104" si="3415">TAT104*TAK104</f>
        <v>0</v>
      </c>
      <c r="TAV104" s="132" t="s">
        <v>23</v>
      </c>
      <c r="TAW104" s="99" t="s">
        <v>142</v>
      </c>
      <c r="TAX104" s="99" t="s">
        <v>43</v>
      </c>
      <c r="TAY104" s="99" t="s">
        <v>40</v>
      </c>
      <c r="TAZ104" s="99"/>
      <c r="TBA104" s="99"/>
      <c r="TBB104" s="99">
        <v>6364</v>
      </c>
      <c r="TBC104" s="99">
        <v>0.1</v>
      </c>
      <c r="TBD104" s="106">
        <v>0.1</v>
      </c>
      <c r="TBE104" s="106">
        <v>0.25</v>
      </c>
      <c r="TBF104" s="106"/>
      <c r="TBG104" s="107">
        <f t="shared" ref="TBG104" si="3416">TBB104*(1+TBC104+TBD104+TBE104+TBF104)</f>
        <v>9227.8000000000011</v>
      </c>
      <c r="TBH104" s="114">
        <f t="shared" ref="TBH104" si="3417">ROUND(TBG104,0)</f>
        <v>9228</v>
      </c>
      <c r="TBI104" s="99">
        <v>1</v>
      </c>
      <c r="TBJ104" s="114">
        <f t="shared" ref="TBJ104" si="3418">ROUND(TBH104*TBI104,0)</f>
        <v>9228</v>
      </c>
      <c r="TBK104" s="77">
        <f t="shared" ref="TBK104" si="3419">TBJ104*TBA104</f>
        <v>0</v>
      </c>
      <c r="TBL104" s="132" t="s">
        <v>23</v>
      </c>
      <c r="TBM104" s="99" t="s">
        <v>142</v>
      </c>
      <c r="TBN104" s="99" t="s">
        <v>43</v>
      </c>
      <c r="TBO104" s="99" t="s">
        <v>40</v>
      </c>
      <c r="TBP104" s="99"/>
      <c r="TBQ104" s="99"/>
      <c r="TBR104" s="99">
        <v>6364</v>
      </c>
      <c r="TBS104" s="99">
        <v>0.1</v>
      </c>
      <c r="TBT104" s="106">
        <v>0.1</v>
      </c>
      <c r="TBU104" s="106">
        <v>0.25</v>
      </c>
      <c r="TBV104" s="106"/>
      <c r="TBW104" s="107">
        <f t="shared" ref="TBW104" si="3420">TBR104*(1+TBS104+TBT104+TBU104+TBV104)</f>
        <v>9227.8000000000011</v>
      </c>
      <c r="TBX104" s="114">
        <f t="shared" ref="TBX104" si="3421">ROUND(TBW104,0)</f>
        <v>9228</v>
      </c>
      <c r="TBY104" s="99">
        <v>1</v>
      </c>
      <c r="TBZ104" s="114">
        <f t="shared" ref="TBZ104" si="3422">ROUND(TBX104*TBY104,0)</f>
        <v>9228</v>
      </c>
      <c r="TCA104" s="77">
        <f t="shared" ref="TCA104" si="3423">TBZ104*TBQ104</f>
        <v>0</v>
      </c>
      <c r="TCB104" s="132" t="s">
        <v>23</v>
      </c>
      <c r="TCC104" s="99" t="s">
        <v>142</v>
      </c>
      <c r="TCD104" s="99" t="s">
        <v>43</v>
      </c>
      <c r="TCE104" s="99" t="s">
        <v>40</v>
      </c>
      <c r="TCF104" s="99"/>
      <c r="TCG104" s="99"/>
      <c r="TCH104" s="99">
        <v>6364</v>
      </c>
      <c r="TCI104" s="99">
        <v>0.1</v>
      </c>
      <c r="TCJ104" s="106">
        <v>0.1</v>
      </c>
      <c r="TCK104" s="106">
        <v>0.25</v>
      </c>
      <c r="TCL104" s="106"/>
      <c r="TCM104" s="107">
        <f t="shared" ref="TCM104" si="3424">TCH104*(1+TCI104+TCJ104+TCK104+TCL104)</f>
        <v>9227.8000000000011</v>
      </c>
      <c r="TCN104" s="114">
        <f t="shared" ref="TCN104" si="3425">ROUND(TCM104,0)</f>
        <v>9228</v>
      </c>
      <c r="TCO104" s="99">
        <v>1</v>
      </c>
      <c r="TCP104" s="114">
        <f t="shared" ref="TCP104" si="3426">ROUND(TCN104*TCO104,0)</f>
        <v>9228</v>
      </c>
      <c r="TCQ104" s="77">
        <f t="shared" ref="TCQ104" si="3427">TCP104*TCG104</f>
        <v>0</v>
      </c>
      <c r="TCR104" s="132" t="s">
        <v>23</v>
      </c>
      <c r="TCS104" s="99" t="s">
        <v>142</v>
      </c>
      <c r="TCT104" s="99" t="s">
        <v>43</v>
      </c>
      <c r="TCU104" s="99" t="s">
        <v>40</v>
      </c>
      <c r="TCV104" s="99"/>
      <c r="TCW104" s="99"/>
      <c r="TCX104" s="99">
        <v>6364</v>
      </c>
      <c r="TCY104" s="99">
        <v>0.1</v>
      </c>
      <c r="TCZ104" s="106">
        <v>0.1</v>
      </c>
      <c r="TDA104" s="106">
        <v>0.25</v>
      </c>
      <c r="TDB104" s="106"/>
      <c r="TDC104" s="107">
        <f t="shared" ref="TDC104" si="3428">TCX104*(1+TCY104+TCZ104+TDA104+TDB104)</f>
        <v>9227.8000000000011</v>
      </c>
      <c r="TDD104" s="114">
        <f t="shared" ref="TDD104" si="3429">ROUND(TDC104,0)</f>
        <v>9228</v>
      </c>
      <c r="TDE104" s="99">
        <v>1</v>
      </c>
      <c r="TDF104" s="114">
        <f t="shared" ref="TDF104" si="3430">ROUND(TDD104*TDE104,0)</f>
        <v>9228</v>
      </c>
      <c r="TDG104" s="77">
        <f t="shared" ref="TDG104" si="3431">TDF104*TCW104</f>
        <v>0</v>
      </c>
      <c r="TDH104" s="132" t="s">
        <v>23</v>
      </c>
      <c r="TDI104" s="99" t="s">
        <v>142</v>
      </c>
      <c r="TDJ104" s="99" t="s">
        <v>43</v>
      </c>
      <c r="TDK104" s="99" t="s">
        <v>40</v>
      </c>
      <c r="TDL104" s="99"/>
      <c r="TDM104" s="99"/>
      <c r="TDN104" s="99">
        <v>6364</v>
      </c>
      <c r="TDO104" s="99">
        <v>0.1</v>
      </c>
      <c r="TDP104" s="106">
        <v>0.1</v>
      </c>
      <c r="TDQ104" s="106">
        <v>0.25</v>
      </c>
      <c r="TDR104" s="106"/>
      <c r="TDS104" s="107">
        <f t="shared" ref="TDS104" si="3432">TDN104*(1+TDO104+TDP104+TDQ104+TDR104)</f>
        <v>9227.8000000000011</v>
      </c>
      <c r="TDT104" s="114">
        <f t="shared" ref="TDT104" si="3433">ROUND(TDS104,0)</f>
        <v>9228</v>
      </c>
      <c r="TDU104" s="99">
        <v>1</v>
      </c>
      <c r="TDV104" s="114">
        <f t="shared" ref="TDV104" si="3434">ROUND(TDT104*TDU104,0)</f>
        <v>9228</v>
      </c>
      <c r="TDW104" s="77">
        <f t="shared" ref="TDW104" si="3435">TDV104*TDM104</f>
        <v>0</v>
      </c>
      <c r="TDX104" s="132" t="s">
        <v>23</v>
      </c>
      <c r="TDY104" s="99" t="s">
        <v>142</v>
      </c>
      <c r="TDZ104" s="99" t="s">
        <v>43</v>
      </c>
      <c r="TEA104" s="99" t="s">
        <v>40</v>
      </c>
      <c r="TEB104" s="99"/>
      <c r="TEC104" s="99"/>
      <c r="TED104" s="99">
        <v>6364</v>
      </c>
      <c r="TEE104" s="99">
        <v>0.1</v>
      </c>
      <c r="TEF104" s="106">
        <v>0.1</v>
      </c>
      <c r="TEG104" s="106">
        <v>0.25</v>
      </c>
      <c r="TEH104" s="106"/>
      <c r="TEI104" s="107">
        <f t="shared" ref="TEI104" si="3436">TED104*(1+TEE104+TEF104+TEG104+TEH104)</f>
        <v>9227.8000000000011</v>
      </c>
      <c r="TEJ104" s="114">
        <f t="shared" ref="TEJ104" si="3437">ROUND(TEI104,0)</f>
        <v>9228</v>
      </c>
      <c r="TEK104" s="99">
        <v>1</v>
      </c>
      <c r="TEL104" s="114">
        <f t="shared" ref="TEL104" si="3438">ROUND(TEJ104*TEK104,0)</f>
        <v>9228</v>
      </c>
      <c r="TEM104" s="77">
        <f t="shared" ref="TEM104" si="3439">TEL104*TEC104</f>
        <v>0</v>
      </c>
      <c r="TEN104" s="132" t="s">
        <v>23</v>
      </c>
      <c r="TEO104" s="99" t="s">
        <v>142</v>
      </c>
      <c r="TEP104" s="99" t="s">
        <v>43</v>
      </c>
      <c r="TEQ104" s="99" t="s">
        <v>40</v>
      </c>
      <c r="TER104" s="99"/>
      <c r="TES104" s="99"/>
      <c r="TET104" s="99">
        <v>6364</v>
      </c>
      <c r="TEU104" s="99">
        <v>0.1</v>
      </c>
      <c r="TEV104" s="106">
        <v>0.1</v>
      </c>
      <c r="TEW104" s="106">
        <v>0.25</v>
      </c>
      <c r="TEX104" s="106"/>
      <c r="TEY104" s="107">
        <f t="shared" ref="TEY104" si="3440">TET104*(1+TEU104+TEV104+TEW104+TEX104)</f>
        <v>9227.8000000000011</v>
      </c>
      <c r="TEZ104" s="114">
        <f t="shared" ref="TEZ104" si="3441">ROUND(TEY104,0)</f>
        <v>9228</v>
      </c>
      <c r="TFA104" s="99">
        <v>1</v>
      </c>
      <c r="TFB104" s="114">
        <f t="shared" ref="TFB104" si="3442">ROUND(TEZ104*TFA104,0)</f>
        <v>9228</v>
      </c>
      <c r="TFC104" s="77">
        <f t="shared" ref="TFC104" si="3443">TFB104*TES104</f>
        <v>0</v>
      </c>
      <c r="TFD104" s="132" t="s">
        <v>23</v>
      </c>
      <c r="TFE104" s="99" t="s">
        <v>142</v>
      </c>
      <c r="TFF104" s="99" t="s">
        <v>43</v>
      </c>
      <c r="TFG104" s="99" t="s">
        <v>40</v>
      </c>
      <c r="TFH104" s="99"/>
      <c r="TFI104" s="99"/>
      <c r="TFJ104" s="99">
        <v>6364</v>
      </c>
      <c r="TFK104" s="99">
        <v>0.1</v>
      </c>
      <c r="TFL104" s="106">
        <v>0.1</v>
      </c>
      <c r="TFM104" s="106">
        <v>0.25</v>
      </c>
      <c r="TFN104" s="106"/>
      <c r="TFO104" s="107">
        <f t="shared" ref="TFO104" si="3444">TFJ104*(1+TFK104+TFL104+TFM104+TFN104)</f>
        <v>9227.8000000000011</v>
      </c>
      <c r="TFP104" s="114">
        <f t="shared" ref="TFP104" si="3445">ROUND(TFO104,0)</f>
        <v>9228</v>
      </c>
      <c r="TFQ104" s="99">
        <v>1</v>
      </c>
      <c r="TFR104" s="114">
        <f t="shared" ref="TFR104" si="3446">ROUND(TFP104*TFQ104,0)</f>
        <v>9228</v>
      </c>
      <c r="TFS104" s="77">
        <f t="shared" ref="TFS104" si="3447">TFR104*TFI104</f>
        <v>0</v>
      </c>
      <c r="TFT104" s="132" t="s">
        <v>23</v>
      </c>
      <c r="TFU104" s="99" t="s">
        <v>142</v>
      </c>
      <c r="TFV104" s="99" t="s">
        <v>43</v>
      </c>
      <c r="TFW104" s="99" t="s">
        <v>40</v>
      </c>
      <c r="TFX104" s="99"/>
      <c r="TFY104" s="99"/>
      <c r="TFZ104" s="99">
        <v>6364</v>
      </c>
      <c r="TGA104" s="99">
        <v>0.1</v>
      </c>
      <c r="TGB104" s="106">
        <v>0.1</v>
      </c>
      <c r="TGC104" s="106">
        <v>0.25</v>
      </c>
      <c r="TGD104" s="106"/>
      <c r="TGE104" s="107">
        <f t="shared" ref="TGE104" si="3448">TFZ104*(1+TGA104+TGB104+TGC104+TGD104)</f>
        <v>9227.8000000000011</v>
      </c>
      <c r="TGF104" s="114">
        <f t="shared" ref="TGF104" si="3449">ROUND(TGE104,0)</f>
        <v>9228</v>
      </c>
      <c r="TGG104" s="99">
        <v>1</v>
      </c>
      <c r="TGH104" s="114">
        <f t="shared" ref="TGH104" si="3450">ROUND(TGF104*TGG104,0)</f>
        <v>9228</v>
      </c>
      <c r="TGI104" s="77">
        <f t="shared" ref="TGI104" si="3451">TGH104*TFY104</f>
        <v>0</v>
      </c>
      <c r="TGJ104" s="132" t="s">
        <v>23</v>
      </c>
      <c r="TGK104" s="99" t="s">
        <v>142</v>
      </c>
      <c r="TGL104" s="99" t="s">
        <v>43</v>
      </c>
      <c r="TGM104" s="99" t="s">
        <v>40</v>
      </c>
      <c r="TGN104" s="99"/>
      <c r="TGO104" s="99"/>
      <c r="TGP104" s="99">
        <v>6364</v>
      </c>
      <c r="TGQ104" s="99">
        <v>0.1</v>
      </c>
      <c r="TGR104" s="106">
        <v>0.1</v>
      </c>
      <c r="TGS104" s="106">
        <v>0.25</v>
      </c>
      <c r="TGT104" s="106"/>
      <c r="TGU104" s="107">
        <f t="shared" ref="TGU104" si="3452">TGP104*(1+TGQ104+TGR104+TGS104+TGT104)</f>
        <v>9227.8000000000011</v>
      </c>
      <c r="TGV104" s="114">
        <f t="shared" ref="TGV104" si="3453">ROUND(TGU104,0)</f>
        <v>9228</v>
      </c>
      <c r="TGW104" s="99">
        <v>1</v>
      </c>
      <c r="TGX104" s="114">
        <f t="shared" ref="TGX104" si="3454">ROUND(TGV104*TGW104,0)</f>
        <v>9228</v>
      </c>
      <c r="TGY104" s="77">
        <f t="shared" ref="TGY104" si="3455">TGX104*TGO104</f>
        <v>0</v>
      </c>
      <c r="TGZ104" s="132" t="s">
        <v>23</v>
      </c>
      <c r="THA104" s="99" t="s">
        <v>142</v>
      </c>
      <c r="THB104" s="99" t="s">
        <v>43</v>
      </c>
      <c r="THC104" s="99" t="s">
        <v>40</v>
      </c>
      <c r="THD104" s="99"/>
      <c r="THE104" s="99"/>
      <c r="THF104" s="99">
        <v>6364</v>
      </c>
      <c r="THG104" s="99">
        <v>0.1</v>
      </c>
      <c r="THH104" s="106">
        <v>0.1</v>
      </c>
      <c r="THI104" s="106">
        <v>0.25</v>
      </c>
      <c r="THJ104" s="106"/>
      <c r="THK104" s="107">
        <f t="shared" ref="THK104" si="3456">THF104*(1+THG104+THH104+THI104+THJ104)</f>
        <v>9227.8000000000011</v>
      </c>
      <c r="THL104" s="114">
        <f t="shared" ref="THL104" si="3457">ROUND(THK104,0)</f>
        <v>9228</v>
      </c>
      <c r="THM104" s="99">
        <v>1</v>
      </c>
      <c r="THN104" s="114">
        <f t="shared" ref="THN104" si="3458">ROUND(THL104*THM104,0)</f>
        <v>9228</v>
      </c>
      <c r="THO104" s="77">
        <f t="shared" ref="THO104" si="3459">THN104*THE104</f>
        <v>0</v>
      </c>
      <c r="THP104" s="132" t="s">
        <v>23</v>
      </c>
      <c r="THQ104" s="99" t="s">
        <v>142</v>
      </c>
      <c r="THR104" s="99" t="s">
        <v>43</v>
      </c>
      <c r="THS104" s="99" t="s">
        <v>40</v>
      </c>
      <c r="THT104" s="99"/>
      <c r="THU104" s="99"/>
      <c r="THV104" s="99">
        <v>6364</v>
      </c>
      <c r="THW104" s="99">
        <v>0.1</v>
      </c>
      <c r="THX104" s="106">
        <v>0.1</v>
      </c>
      <c r="THY104" s="106">
        <v>0.25</v>
      </c>
      <c r="THZ104" s="106"/>
      <c r="TIA104" s="107">
        <f t="shared" ref="TIA104" si="3460">THV104*(1+THW104+THX104+THY104+THZ104)</f>
        <v>9227.8000000000011</v>
      </c>
      <c r="TIB104" s="114">
        <f t="shared" ref="TIB104" si="3461">ROUND(TIA104,0)</f>
        <v>9228</v>
      </c>
      <c r="TIC104" s="99">
        <v>1</v>
      </c>
      <c r="TID104" s="114">
        <f t="shared" ref="TID104" si="3462">ROUND(TIB104*TIC104,0)</f>
        <v>9228</v>
      </c>
      <c r="TIE104" s="77">
        <f t="shared" ref="TIE104" si="3463">TID104*THU104</f>
        <v>0</v>
      </c>
      <c r="TIF104" s="132" t="s">
        <v>23</v>
      </c>
      <c r="TIG104" s="99" t="s">
        <v>142</v>
      </c>
      <c r="TIH104" s="99" t="s">
        <v>43</v>
      </c>
      <c r="TII104" s="99" t="s">
        <v>40</v>
      </c>
      <c r="TIJ104" s="99"/>
      <c r="TIK104" s="99"/>
      <c r="TIL104" s="99">
        <v>6364</v>
      </c>
      <c r="TIM104" s="99">
        <v>0.1</v>
      </c>
      <c r="TIN104" s="106">
        <v>0.1</v>
      </c>
      <c r="TIO104" s="106">
        <v>0.25</v>
      </c>
      <c r="TIP104" s="106"/>
      <c r="TIQ104" s="107">
        <f t="shared" ref="TIQ104" si="3464">TIL104*(1+TIM104+TIN104+TIO104+TIP104)</f>
        <v>9227.8000000000011</v>
      </c>
      <c r="TIR104" s="114">
        <f t="shared" ref="TIR104" si="3465">ROUND(TIQ104,0)</f>
        <v>9228</v>
      </c>
      <c r="TIS104" s="99">
        <v>1</v>
      </c>
      <c r="TIT104" s="114">
        <f t="shared" ref="TIT104" si="3466">ROUND(TIR104*TIS104,0)</f>
        <v>9228</v>
      </c>
      <c r="TIU104" s="77">
        <f t="shared" ref="TIU104" si="3467">TIT104*TIK104</f>
        <v>0</v>
      </c>
      <c r="TIV104" s="132" t="s">
        <v>23</v>
      </c>
      <c r="TIW104" s="99" t="s">
        <v>142</v>
      </c>
      <c r="TIX104" s="99" t="s">
        <v>43</v>
      </c>
      <c r="TIY104" s="99" t="s">
        <v>40</v>
      </c>
      <c r="TIZ104" s="99"/>
      <c r="TJA104" s="99"/>
      <c r="TJB104" s="99">
        <v>6364</v>
      </c>
      <c r="TJC104" s="99">
        <v>0.1</v>
      </c>
      <c r="TJD104" s="106">
        <v>0.1</v>
      </c>
      <c r="TJE104" s="106">
        <v>0.25</v>
      </c>
      <c r="TJF104" s="106"/>
      <c r="TJG104" s="107">
        <f t="shared" ref="TJG104" si="3468">TJB104*(1+TJC104+TJD104+TJE104+TJF104)</f>
        <v>9227.8000000000011</v>
      </c>
      <c r="TJH104" s="114">
        <f t="shared" ref="TJH104" si="3469">ROUND(TJG104,0)</f>
        <v>9228</v>
      </c>
      <c r="TJI104" s="99">
        <v>1</v>
      </c>
      <c r="TJJ104" s="114">
        <f t="shared" ref="TJJ104" si="3470">ROUND(TJH104*TJI104,0)</f>
        <v>9228</v>
      </c>
      <c r="TJK104" s="77">
        <f t="shared" ref="TJK104" si="3471">TJJ104*TJA104</f>
        <v>0</v>
      </c>
      <c r="TJL104" s="132" t="s">
        <v>23</v>
      </c>
      <c r="TJM104" s="99" t="s">
        <v>142</v>
      </c>
      <c r="TJN104" s="99" t="s">
        <v>43</v>
      </c>
      <c r="TJO104" s="99" t="s">
        <v>40</v>
      </c>
      <c r="TJP104" s="99"/>
      <c r="TJQ104" s="99"/>
      <c r="TJR104" s="99">
        <v>6364</v>
      </c>
      <c r="TJS104" s="99">
        <v>0.1</v>
      </c>
      <c r="TJT104" s="106">
        <v>0.1</v>
      </c>
      <c r="TJU104" s="106">
        <v>0.25</v>
      </c>
      <c r="TJV104" s="106"/>
      <c r="TJW104" s="107">
        <f t="shared" ref="TJW104" si="3472">TJR104*(1+TJS104+TJT104+TJU104+TJV104)</f>
        <v>9227.8000000000011</v>
      </c>
      <c r="TJX104" s="114">
        <f t="shared" ref="TJX104" si="3473">ROUND(TJW104,0)</f>
        <v>9228</v>
      </c>
      <c r="TJY104" s="99">
        <v>1</v>
      </c>
      <c r="TJZ104" s="114">
        <f t="shared" ref="TJZ104" si="3474">ROUND(TJX104*TJY104,0)</f>
        <v>9228</v>
      </c>
      <c r="TKA104" s="77">
        <f t="shared" ref="TKA104" si="3475">TJZ104*TJQ104</f>
        <v>0</v>
      </c>
      <c r="TKB104" s="132" t="s">
        <v>23</v>
      </c>
      <c r="TKC104" s="99" t="s">
        <v>142</v>
      </c>
      <c r="TKD104" s="99" t="s">
        <v>43</v>
      </c>
      <c r="TKE104" s="99" t="s">
        <v>40</v>
      </c>
      <c r="TKF104" s="99"/>
      <c r="TKG104" s="99"/>
      <c r="TKH104" s="99">
        <v>6364</v>
      </c>
      <c r="TKI104" s="99">
        <v>0.1</v>
      </c>
      <c r="TKJ104" s="106">
        <v>0.1</v>
      </c>
      <c r="TKK104" s="106">
        <v>0.25</v>
      </c>
      <c r="TKL104" s="106"/>
      <c r="TKM104" s="107">
        <f t="shared" ref="TKM104" si="3476">TKH104*(1+TKI104+TKJ104+TKK104+TKL104)</f>
        <v>9227.8000000000011</v>
      </c>
      <c r="TKN104" s="114">
        <f t="shared" ref="TKN104" si="3477">ROUND(TKM104,0)</f>
        <v>9228</v>
      </c>
      <c r="TKO104" s="99">
        <v>1</v>
      </c>
      <c r="TKP104" s="114">
        <f t="shared" ref="TKP104" si="3478">ROUND(TKN104*TKO104,0)</f>
        <v>9228</v>
      </c>
      <c r="TKQ104" s="77">
        <f t="shared" ref="TKQ104" si="3479">TKP104*TKG104</f>
        <v>0</v>
      </c>
      <c r="TKR104" s="132" t="s">
        <v>23</v>
      </c>
      <c r="TKS104" s="99" t="s">
        <v>142</v>
      </c>
      <c r="TKT104" s="99" t="s">
        <v>43</v>
      </c>
      <c r="TKU104" s="99" t="s">
        <v>40</v>
      </c>
      <c r="TKV104" s="99"/>
      <c r="TKW104" s="99"/>
      <c r="TKX104" s="99">
        <v>6364</v>
      </c>
      <c r="TKY104" s="99">
        <v>0.1</v>
      </c>
      <c r="TKZ104" s="106">
        <v>0.1</v>
      </c>
      <c r="TLA104" s="106">
        <v>0.25</v>
      </c>
      <c r="TLB104" s="106"/>
      <c r="TLC104" s="107">
        <f t="shared" ref="TLC104" si="3480">TKX104*(1+TKY104+TKZ104+TLA104+TLB104)</f>
        <v>9227.8000000000011</v>
      </c>
      <c r="TLD104" s="114">
        <f t="shared" ref="TLD104" si="3481">ROUND(TLC104,0)</f>
        <v>9228</v>
      </c>
      <c r="TLE104" s="99">
        <v>1</v>
      </c>
      <c r="TLF104" s="114">
        <f t="shared" ref="TLF104" si="3482">ROUND(TLD104*TLE104,0)</f>
        <v>9228</v>
      </c>
      <c r="TLG104" s="77">
        <f t="shared" ref="TLG104" si="3483">TLF104*TKW104</f>
        <v>0</v>
      </c>
      <c r="TLH104" s="132" t="s">
        <v>23</v>
      </c>
      <c r="TLI104" s="99" t="s">
        <v>142</v>
      </c>
      <c r="TLJ104" s="99" t="s">
        <v>43</v>
      </c>
      <c r="TLK104" s="99" t="s">
        <v>40</v>
      </c>
      <c r="TLL104" s="99"/>
      <c r="TLM104" s="99"/>
      <c r="TLN104" s="99">
        <v>6364</v>
      </c>
      <c r="TLO104" s="99">
        <v>0.1</v>
      </c>
      <c r="TLP104" s="106">
        <v>0.1</v>
      </c>
      <c r="TLQ104" s="106">
        <v>0.25</v>
      </c>
      <c r="TLR104" s="106"/>
      <c r="TLS104" s="107">
        <f t="shared" ref="TLS104" si="3484">TLN104*(1+TLO104+TLP104+TLQ104+TLR104)</f>
        <v>9227.8000000000011</v>
      </c>
      <c r="TLT104" s="114">
        <f t="shared" ref="TLT104" si="3485">ROUND(TLS104,0)</f>
        <v>9228</v>
      </c>
      <c r="TLU104" s="99">
        <v>1</v>
      </c>
      <c r="TLV104" s="114">
        <f t="shared" ref="TLV104" si="3486">ROUND(TLT104*TLU104,0)</f>
        <v>9228</v>
      </c>
      <c r="TLW104" s="77">
        <f t="shared" ref="TLW104" si="3487">TLV104*TLM104</f>
        <v>0</v>
      </c>
      <c r="TLX104" s="132" t="s">
        <v>23</v>
      </c>
      <c r="TLY104" s="99" t="s">
        <v>142</v>
      </c>
      <c r="TLZ104" s="99" t="s">
        <v>43</v>
      </c>
      <c r="TMA104" s="99" t="s">
        <v>40</v>
      </c>
      <c r="TMB104" s="99"/>
      <c r="TMC104" s="99"/>
      <c r="TMD104" s="99">
        <v>6364</v>
      </c>
      <c r="TME104" s="99">
        <v>0.1</v>
      </c>
      <c r="TMF104" s="106">
        <v>0.1</v>
      </c>
      <c r="TMG104" s="106">
        <v>0.25</v>
      </c>
      <c r="TMH104" s="106"/>
      <c r="TMI104" s="107">
        <f t="shared" ref="TMI104" si="3488">TMD104*(1+TME104+TMF104+TMG104+TMH104)</f>
        <v>9227.8000000000011</v>
      </c>
      <c r="TMJ104" s="114">
        <f t="shared" ref="TMJ104" si="3489">ROUND(TMI104,0)</f>
        <v>9228</v>
      </c>
      <c r="TMK104" s="99">
        <v>1</v>
      </c>
      <c r="TML104" s="114">
        <f t="shared" ref="TML104" si="3490">ROUND(TMJ104*TMK104,0)</f>
        <v>9228</v>
      </c>
      <c r="TMM104" s="77">
        <f t="shared" ref="TMM104" si="3491">TML104*TMC104</f>
        <v>0</v>
      </c>
      <c r="TMN104" s="132" t="s">
        <v>23</v>
      </c>
      <c r="TMO104" s="99" t="s">
        <v>142</v>
      </c>
      <c r="TMP104" s="99" t="s">
        <v>43</v>
      </c>
      <c r="TMQ104" s="99" t="s">
        <v>40</v>
      </c>
      <c r="TMR104" s="99"/>
      <c r="TMS104" s="99"/>
      <c r="TMT104" s="99">
        <v>6364</v>
      </c>
      <c r="TMU104" s="99">
        <v>0.1</v>
      </c>
      <c r="TMV104" s="106">
        <v>0.1</v>
      </c>
      <c r="TMW104" s="106">
        <v>0.25</v>
      </c>
      <c r="TMX104" s="106"/>
      <c r="TMY104" s="107">
        <f t="shared" ref="TMY104" si="3492">TMT104*(1+TMU104+TMV104+TMW104+TMX104)</f>
        <v>9227.8000000000011</v>
      </c>
      <c r="TMZ104" s="114">
        <f t="shared" ref="TMZ104" si="3493">ROUND(TMY104,0)</f>
        <v>9228</v>
      </c>
      <c r="TNA104" s="99">
        <v>1</v>
      </c>
      <c r="TNB104" s="114">
        <f t="shared" ref="TNB104" si="3494">ROUND(TMZ104*TNA104,0)</f>
        <v>9228</v>
      </c>
      <c r="TNC104" s="77">
        <f t="shared" ref="TNC104" si="3495">TNB104*TMS104</f>
        <v>0</v>
      </c>
      <c r="TND104" s="132" t="s">
        <v>23</v>
      </c>
      <c r="TNE104" s="99" t="s">
        <v>142</v>
      </c>
      <c r="TNF104" s="99" t="s">
        <v>43</v>
      </c>
      <c r="TNG104" s="99" t="s">
        <v>40</v>
      </c>
      <c r="TNH104" s="99"/>
      <c r="TNI104" s="99"/>
      <c r="TNJ104" s="99">
        <v>6364</v>
      </c>
      <c r="TNK104" s="99">
        <v>0.1</v>
      </c>
      <c r="TNL104" s="106">
        <v>0.1</v>
      </c>
      <c r="TNM104" s="106">
        <v>0.25</v>
      </c>
      <c r="TNN104" s="106"/>
      <c r="TNO104" s="107">
        <f t="shared" ref="TNO104" si="3496">TNJ104*(1+TNK104+TNL104+TNM104+TNN104)</f>
        <v>9227.8000000000011</v>
      </c>
      <c r="TNP104" s="114">
        <f t="shared" ref="TNP104" si="3497">ROUND(TNO104,0)</f>
        <v>9228</v>
      </c>
      <c r="TNQ104" s="99">
        <v>1</v>
      </c>
      <c r="TNR104" s="114">
        <f t="shared" ref="TNR104" si="3498">ROUND(TNP104*TNQ104,0)</f>
        <v>9228</v>
      </c>
      <c r="TNS104" s="77">
        <f t="shared" ref="TNS104" si="3499">TNR104*TNI104</f>
        <v>0</v>
      </c>
      <c r="TNT104" s="132" t="s">
        <v>23</v>
      </c>
      <c r="TNU104" s="99" t="s">
        <v>142</v>
      </c>
      <c r="TNV104" s="99" t="s">
        <v>43</v>
      </c>
      <c r="TNW104" s="99" t="s">
        <v>40</v>
      </c>
      <c r="TNX104" s="99"/>
      <c r="TNY104" s="99"/>
      <c r="TNZ104" s="99">
        <v>6364</v>
      </c>
      <c r="TOA104" s="99">
        <v>0.1</v>
      </c>
      <c r="TOB104" s="106">
        <v>0.1</v>
      </c>
      <c r="TOC104" s="106">
        <v>0.25</v>
      </c>
      <c r="TOD104" s="106"/>
      <c r="TOE104" s="107">
        <f t="shared" ref="TOE104" si="3500">TNZ104*(1+TOA104+TOB104+TOC104+TOD104)</f>
        <v>9227.8000000000011</v>
      </c>
      <c r="TOF104" s="114">
        <f t="shared" ref="TOF104" si="3501">ROUND(TOE104,0)</f>
        <v>9228</v>
      </c>
      <c r="TOG104" s="99">
        <v>1</v>
      </c>
      <c r="TOH104" s="114">
        <f t="shared" ref="TOH104" si="3502">ROUND(TOF104*TOG104,0)</f>
        <v>9228</v>
      </c>
      <c r="TOI104" s="77">
        <f t="shared" ref="TOI104" si="3503">TOH104*TNY104</f>
        <v>0</v>
      </c>
      <c r="TOJ104" s="132" t="s">
        <v>23</v>
      </c>
      <c r="TOK104" s="99" t="s">
        <v>142</v>
      </c>
      <c r="TOL104" s="99" t="s">
        <v>43</v>
      </c>
      <c r="TOM104" s="99" t="s">
        <v>40</v>
      </c>
      <c r="TON104" s="99"/>
      <c r="TOO104" s="99"/>
      <c r="TOP104" s="99">
        <v>6364</v>
      </c>
      <c r="TOQ104" s="99">
        <v>0.1</v>
      </c>
      <c r="TOR104" s="106">
        <v>0.1</v>
      </c>
      <c r="TOS104" s="106">
        <v>0.25</v>
      </c>
      <c r="TOT104" s="106"/>
      <c r="TOU104" s="107">
        <f t="shared" ref="TOU104" si="3504">TOP104*(1+TOQ104+TOR104+TOS104+TOT104)</f>
        <v>9227.8000000000011</v>
      </c>
      <c r="TOV104" s="114">
        <f t="shared" ref="TOV104" si="3505">ROUND(TOU104,0)</f>
        <v>9228</v>
      </c>
      <c r="TOW104" s="99">
        <v>1</v>
      </c>
      <c r="TOX104" s="114">
        <f t="shared" ref="TOX104" si="3506">ROUND(TOV104*TOW104,0)</f>
        <v>9228</v>
      </c>
      <c r="TOY104" s="77">
        <f t="shared" ref="TOY104" si="3507">TOX104*TOO104</f>
        <v>0</v>
      </c>
      <c r="TOZ104" s="132" t="s">
        <v>23</v>
      </c>
      <c r="TPA104" s="99" t="s">
        <v>142</v>
      </c>
      <c r="TPB104" s="99" t="s">
        <v>43</v>
      </c>
      <c r="TPC104" s="99" t="s">
        <v>40</v>
      </c>
      <c r="TPD104" s="99"/>
      <c r="TPE104" s="99"/>
      <c r="TPF104" s="99">
        <v>6364</v>
      </c>
      <c r="TPG104" s="99">
        <v>0.1</v>
      </c>
      <c r="TPH104" s="106">
        <v>0.1</v>
      </c>
      <c r="TPI104" s="106">
        <v>0.25</v>
      </c>
      <c r="TPJ104" s="106"/>
      <c r="TPK104" s="107">
        <f t="shared" ref="TPK104" si="3508">TPF104*(1+TPG104+TPH104+TPI104+TPJ104)</f>
        <v>9227.8000000000011</v>
      </c>
      <c r="TPL104" s="114">
        <f t="shared" ref="TPL104" si="3509">ROUND(TPK104,0)</f>
        <v>9228</v>
      </c>
      <c r="TPM104" s="99">
        <v>1</v>
      </c>
      <c r="TPN104" s="114">
        <f t="shared" ref="TPN104" si="3510">ROUND(TPL104*TPM104,0)</f>
        <v>9228</v>
      </c>
      <c r="TPO104" s="77">
        <f t="shared" ref="TPO104" si="3511">TPN104*TPE104</f>
        <v>0</v>
      </c>
      <c r="TPP104" s="132" t="s">
        <v>23</v>
      </c>
      <c r="TPQ104" s="99" t="s">
        <v>142</v>
      </c>
      <c r="TPR104" s="99" t="s">
        <v>43</v>
      </c>
      <c r="TPS104" s="99" t="s">
        <v>40</v>
      </c>
      <c r="TPT104" s="99"/>
      <c r="TPU104" s="99"/>
      <c r="TPV104" s="99">
        <v>6364</v>
      </c>
      <c r="TPW104" s="99">
        <v>0.1</v>
      </c>
      <c r="TPX104" s="106">
        <v>0.1</v>
      </c>
      <c r="TPY104" s="106">
        <v>0.25</v>
      </c>
      <c r="TPZ104" s="106"/>
      <c r="TQA104" s="107">
        <f t="shared" ref="TQA104" si="3512">TPV104*(1+TPW104+TPX104+TPY104+TPZ104)</f>
        <v>9227.8000000000011</v>
      </c>
      <c r="TQB104" s="114">
        <f t="shared" ref="TQB104" si="3513">ROUND(TQA104,0)</f>
        <v>9228</v>
      </c>
      <c r="TQC104" s="99">
        <v>1</v>
      </c>
      <c r="TQD104" s="114">
        <f t="shared" ref="TQD104" si="3514">ROUND(TQB104*TQC104,0)</f>
        <v>9228</v>
      </c>
      <c r="TQE104" s="77">
        <f t="shared" ref="TQE104" si="3515">TQD104*TPU104</f>
        <v>0</v>
      </c>
      <c r="TQF104" s="132" t="s">
        <v>23</v>
      </c>
      <c r="TQG104" s="99" t="s">
        <v>142</v>
      </c>
      <c r="TQH104" s="99" t="s">
        <v>43</v>
      </c>
      <c r="TQI104" s="99" t="s">
        <v>40</v>
      </c>
      <c r="TQJ104" s="99"/>
      <c r="TQK104" s="99"/>
      <c r="TQL104" s="99">
        <v>6364</v>
      </c>
      <c r="TQM104" s="99">
        <v>0.1</v>
      </c>
      <c r="TQN104" s="106">
        <v>0.1</v>
      </c>
      <c r="TQO104" s="106">
        <v>0.25</v>
      </c>
      <c r="TQP104" s="106"/>
      <c r="TQQ104" s="107">
        <f t="shared" ref="TQQ104" si="3516">TQL104*(1+TQM104+TQN104+TQO104+TQP104)</f>
        <v>9227.8000000000011</v>
      </c>
      <c r="TQR104" s="114">
        <f t="shared" ref="TQR104" si="3517">ROUND(TQQ104,0)</f>
        <v>9228</v>
      </c>
      <c r="TQS104" s="99">
        <v>1</v>
      </c>
      <c r="TQT104" s="114">
        <f t="shared" ref="TQT104" si="3518">ROUND(TQR104*TQS104,0)</f>
        <v>9228</v>
      </c>
      <c r="TQU104" s="77">
        <f t="shared" ref="TQU104" si="3519">TQT104*TQK104</f>
        <v>0</v>
      </c>
      <c r="TQV104" s="132" t="s">
        <v>23</v>
      </c>
      <c r="TQW104" s="99" t="s">
        <v>142</v>
      </c>
      <c r="TQX104" s="99" t="s">
        <v>43</v>
      </c>
      <c r="TQY104" s="99" t="s">
        <v>40</v>
      </c>
      <c r="TQZ104" s="99"/>
      <c r="TRA104" s="99"/>
      <c r="TRB104" s="99">
        <v>6364</v>
      </c>
      <c r="TRC104" s="99">
        <v>0.1</v>
      </c>
      <c r="TRD104" s="106">
        <v>0.1</v>
      </c>
      <c r="TRE104" s="106">
        <v>0.25</v>
      </c>
      <c r="TRF104" s="106"/>
      <c r="TRG104" s="107">
        <f t="shared" ref="TRG104" si="3520">TRB104*(1+TRC104+TRD104+TRE104+TRF104)</f>
        <v>9227.8000000000011</v>
      </c>
      <c r="TRH104" s="114">
        <f t="shared" ref="TRH104" si="3521">ROUND(TRG104,0)</f>
        <v>9228</v>
      </c>
      <c r="TRI104" s="99">
        <v>1</v>
      </c>
      <c r="TRJ104" s="114">
        <f t="shared" ref="TRJ104" si="3522">ROUND(TRH104*TRI104,0)</f>
        <v>9228</v>
      </c>
      <c r="TRK104" s="77">
        <f t="shared" ref="TRK104" si="3523">TRJ104*TRA104</f>
        <v>0</v>
      </c>
      <c r="TRL104" s="132" t="s">
        <v>23</v>
      </c>
      <c r="TRM104" s="99" t="s">
        <v>142</v>
      </c>
      <c r="TRN104" s="99" t="s">
        <v>43</v>
      </c>
      <c r="TRO104" s="99" t="s">
        <v>40</v>
      </c>
      <c r="TRP104" s="99"/>
      <c r="TRQ104" s="99"/>
      <c r="TRR104" s="99">
        <v>6364</v>
      </c>
      <c r="TRS104" s="99">
        <v>0.1</v>
      </c>
      <c r="TRT104" s="106">
        <v>0.1</v>
      </c>
      <c r="TRU104" s="106">
        <v>0.25</v>
      </c>
      <c r="TRV104" s="106"/>
      <c r="TRW104" s="107">
        <f t="shared" ref="TRW104" si="3524">TRR104*(1+TRS104+TRT104+TRU104+TRV104)</f>
        <v>9227.8000000000011</v>
      </c>
      <c r="TRX104" s="114">
        <f t="shared" ref="TRX104" si="3525">ROUND(TRW104,0)</f>
        <v>9228</v>
      </c>
      <c r="TRY104" s="99">
        <v>1</v>
      </c>
      <c r="TRZ104" s="114">
        <f t="shared" ref="TRZ104" si="3526">ROUND(TRX104*TRY104,0)</f>
        <v>9228</v>
      </c>
      <c r="TSA104" s="77">
        <f t="shared" ref="TSA104" si="3527">TRZ104*TRQ104</f>
        <v>0</v>
      </c>
      <c r="TSB104" s="132" t="s">
        <v>23</v>
      </c>
      <c r="TSC104" s="99" t="s">
        <v>142</v>
      </c>
      <c r="TSD104" s="99" t="s">
        <v>43</v>
      </c>
      <c r="TSE104" s="99" t="s">
        <v>40</v>
      </c>
      <c r="TSF104" s="99"/>
      <c r="TSG104" s="99"/>
      <c r="TSH104" s="99">
        <v>6364</v>
      </c>
      <c r="TSI104" s="99">
        <v>0.1</v>
      </c>
      <c r="TSJ104" s="106">
        <v>0.1</v>
      </c>
      <c r="TSK104" s="106">
        <v>0.25</v>
      </c>
      <c r="TSL104" s="106"/>
      <c r="TSM104" s="107">
        <f t="shared" ref="TSM104" si="3528">TSH104*(1+TSI104+TSJ104+TSK104+TSL104)</f>
        <v>9227.8000000000011</v>
      </c>
      <c r="TSN104" s="114">
        <f t="shared" ref="TSN104" si="3529">ROUND(TSM104,0)</f>
        <v>9228</v>
      </c>
      <c r="TSO104" s="99">
        <v>1</v>
      </c>
      <c r="TSP104" s="114">
        <f t="shared" ref="TSP104" si="3530">ROUND(TSN104*TSO104,0)</f>
        <v>9228</v>
      </c>
      <c r="TSQ104" s="77">
        <f t="shared" ref="TSQ104" si="3531">TSP104*TSG104</f>
        <v>0</v>
      </c>
      <c r="TSR104" s="132" t="s">
        <v>23</v>
      </c>
      <c r="TSS104" s="99" t="s">
        <v>142</v>
      </c>
      <c r="TST104" s="99" t="s">
        <v>43</v>
      </c>
      <c r="TSU104" s="99" t="s">
        <v>40</v>
      </c>
      <c r="TSV104" s="99"/>
      <c r="TSW104" s="99"/>
      <c r="TSX104" s="99">
        <v>6364</v>
      </c>
      <c r="TSY104" s="99">
        <v>0.1</v>
      </c>
      <c r="TSZ104" s="106">
        <v>0.1</v>
      </c>
      <c r="TTA104" s="106">
        <v>0.25</v>
      </c>
      <c r="TTB104" s="106"/>
      <c r="TTC104" s="107">
        <f t="shared" ref="TTC104" si="3532">TSX104*(1+TSY104+TSZ104+TTA104+TTB104)</f>
        <v>9227.8000000000011</v>
      </c>
      <c r="TTD104" s="114">
        <f t="shared" ref="TTD104" si="3533">ROUND(TTC104,0)</f>
        <v>9228</v>
      </c>
      <c r="TTE104" s="99">
        <v>1</v>
      </c>
      <c r="TTF104" s="114">
        <f t="shared" ref="TTF104" si="3534">ROUND(TTD104*TTE104,0)</f>
        <v>9228</v>
      </c>
      <c r="TTG104" s="77">
        <f t="shared" ref="TTG104" si="3535">TTF104*TSW104</f>
        <v>0</v>
      </c>
      <c r="TTH104" s="132" t="s">
        <v>23</v>
      </c>
      <c r="TTI104" s="99" t="s">
        <v>142</v>
      </c>
      <c r="TTJ104" s="99" t="s">
        <v>43</v>
      </c>
      <c r="TTK104" s="99" t="s">
        <v>40</v>
      </c>
      <c r="TTL104" s="99"/>
      <c r="TTM104" s="99"/>
      <c r="TTN104" s="99">
        <v>6364</v>
      </c>
      <c r="TTO104" s="99">
        <v>0.1</v>
      </c>
      <c r="TTP104" s="106">
        <v>0.1</v>
      </c>
      <c r="TTQ104" s="106">
        <v>0.25</v>
      </c>
      <c r="TTR104" s="106"/>
      <c r="TTS104" s="107">
        <f t="shared" ref="TTS104" si="3536">TTN104*(1+TTO104+TTP104+TTQ104+TTR104)</f>
        <v>9227.8000000000011</v>
      </c>
      <c r="TTT104" s="114">
        <f t="shared" ref="TTT104" si="3537">ROUND(TTS104,0)</f>
        <v>9228</v>
      </c>
      <c r="TTU104" s="99">
        <v>1</v>
      </c>
      <c r="TTV104" s="114">
        <f t="shared" ref="TTV104" si="3538">ROUND(TTT104*TTU104,0)</f>
        <v>9228</v>
      </c>
      <c r="TTW104" s="77">
        <f t="shared" ref="TTW104" si="3539">TTV104*TTM104</f>
        <v>0</v>
      </c>
      <c r="TTX104" s="132" t="s">
        <v>23</v>
      </c>
      <c r="TTY104" s="99" t="s">
        <v>142</v>
      </c>
      <c r="TTZ104" s="99" t="s">
        <v>43</v>
      </c>
      <c r="TUA104" s="99" t="s">
        <v>40</v>
      </c>
      <c r="TUB104" s="99"/>
      <c r="TUC104" s="99"/>
      <c r="TUD104" s="99">
        <v>6364</v>
      </c>
      <c r="TUE104" s="99">
        <v>0.1</v>
      </c>
      <c r="TUF104" s="106">
        <v>0.1</v>
      </c>
      <c r="TUG104" s="106">
        <v>0.25</v>
      </c>
      <c r="TUH104" s="106"/>
      <c r="TUI104" s="107">
        <f t="shared" ref="TUI104" si="3540">TUD104*(1+TUE104+TUF104+TUG104+TUH104)</f>
        <v>9227.8000000000011</v>
      </c>
      <c r="TUJ104" s="114">
        <f t="shared" ref="TUJ104" si="3541">ROUND(TUI104,0)</f>
        <v>9228</v>
      </c>
      <c r="TUK104" s="99">
        <v>1</v>
      </c>
      <c r="TUL104" s="114">
        <f t="shared" ref="TUL104" si="3542">ROUND(TUJ104*TUK104,0)</f>
        <v>9228</v>
      </c>
      <c r="TUM104" s="77">
        <f t="shared" ref="TUM104" si="3543">TUL104*TUC104</f>
        <v>0</v>
      </c>
      <c r="TUN104" s="132" t="s">
        <v>23</v>
      </c>
      <c r="TUO104" s="99" t="s">
        <v>142</v>
      </c>
      <c r="TUP104" s="99" t="s">
        <v>43</v>
      </c>
      <c r="TUQ104" s="99" t="s">
        <v>40</v>
      </c>
      <c r="TUR104" s="99"/>
      <c r="TUS104" s="99"/>
      <c r="TUT104" s="99">
        <v>6364</v>
      </c>
      <c r="TUU104" s="99">
        <v>0.1</v>
      </c>
      <c r="TUV104" s="106">
        <v>0.1</v>
      </c>
      <c r="TUW104" s="106">
        <v>0.25</v>
      </c>
      <c r="TUX104" s="106"/>
      <c r="TUY104" s="107">
        <f t="shared" ref="TUY104" si="3544">TUT104*(1+TUU104+TUV104+TUW104+TUX104)</f>
        <v>9227.8000000000011</v>
      </c>
      <c r="TUZ104" s="114">
        <f t="shared" ref="TUZ104" si="3545">ROUND(TUY104,0)</f>
        <v>9228</v>
      </c>
      <c r="TVA104" s="99">
        <v>1</v>
      </c>
      <c r="TVB104" s="114">
        <f t="shared" ref="TVB104" si="3546">ROUND(TUZ104*TVA104,0)</f>
        <v>9228</v>
      </c>
      <c r="TVC104" s="77">
        <f t="shared" ref="TVC104" si="3547">TVB104*TUS104</f>
        <v>0</v>
      </c>
      <c r="TVD104" s="132" t="s">
        <v>23</v>
      </c>
      <c r="TVE104" s="99" t="s">
        <v>142</v>
      </c>
      <c r="TVF104" s="99" t="s">
        <v>43</v>
      </c>
      <c r="TVG104" s="99" t="s">
        <v>40</v>
      </c>
      <c r="TVH104" s="99"/>
      <c r="TVI104" s="99"/>
      <c r="TVJ104" s="99">
        <v>6364</v>
      </c>
      <c r="TVK104" s="99">
        <v>0.1</v>
      </c>
      <c r="TVL104" s="106">
        <v>0.1</v>
      </c>
      <c r="TVM104" s="106">
        <v>0.25</v>
      </c>
      <c r="TVN104" s="106"/>
      <c r="TVO104" s="107">
        <f t="shared" ref="TVO104" si="3548">TVJ104*(1+TVK104+TVL104+TVM104+TVN104)</f>
        <v>9227.8000000000011</v>
      </c>
      <c r="TVP104" s="114">
        <f t="shared" ref="TVP104" si="3549">ROUND(TVO104,0)</f>
        <v>9228</v>
      </c>
      <c r="TVQ104" s="99">
        <v>1</v>
      </c>
      <c r="TVR104" s="114">
        <f t="shared" ref="TVR104" si="3550">ROUND(TVP104*TVQ104,0)</f>
        <v>9228</v>
      </c>
      <c r="TVS104" s="77">
        <f t="shared" ref="TVS104" si="3551">TVR104*TVI104</f>
        <v>0</v>
      </c>
      <c r="TVT104" s="132" t="s">
        <v>23</v>
      </c>
      <c r="TVU104" s="99" t="s">
        <v>142</v>
      </c>
      <c r="TVV104" s="99" t="s">
        <v>43</v>
      </c>
      <c r="TVW104" s="99" t="s">
        <v>40</v>
      </c>
      <c r="TVX104" s="99"/>
      <c r="TVY104" s="99"/>
      <c r="TVZ104" s="99">
        <v>6364</v>
      </c>
      <c r="TWA104" s="99">
        <v>0.1</v>
      </c>
      <c r="TWB104" s="106">
        <v>0.1</v>
      </c>
      <c r="TWC104" s="106">
        <v>0.25</v>
      </c>
      <c r="TWD104" s="106"/>
      <c r="TWE104" s="107">
        <f t="shared" ref="TWE104" si="3552">TVZ104*(1+TWA104+TWB104+TWC104+TWD104)</f>
        <v>9227.8000000000011</v>
      </c>
      <c r="TWF104" s="114">
        <f t="shared" ref="TWF104" si="3553">ROUND(TWE104,0)</f>
        <v>9228</v>
      </c>
      <c r="TWG104" s="99">
        <v>1</v>
      </c>
      <c r="TWH104" s="114">
        <f t="shared" ref="TWH104" si="3554">ROUND(TWF104*TWG104,0)</f>
        <v>9228</v>
      </c>
      <c r="TWI104" s="77">
        <f t="shared" ref="TWI104" si="3555">TWH104*TVY104</f>
        <v>0</v>
      </c>
      <c r="TWJ104" s="132" t="s">
        <v>23</v>
      </c>
      <c r="TWK104" s="99" t="s">
        <v>142</v>
      </c>
      <c r="TWL104" s="99" t="s">
        <v>43</v>
      </c>
      <c r="TWM104" s="99" t="s">
        <v>40</v>
      </c>
      <c r="TWN104" s="99"/>
      <c r="TWO104" s="99"/>
      <c r="TWP104" s="99">
        <v>6364</v>
      </c>
      <c r="TWQ104" s="99">
        <v>0.1</v>
      </c>
      <c r="TWR104" s="106">
        <v>0.1</v>
      </c>
      <c r="TWS104" s="106">
        <v>0.25</v>
      </c>
      <c r="TWT104" s="106"/>
      <c r="TWU104" s="107">
        <f t="shared" ref="TWU104" si="3556">TWP104*(1+TWQ104+TWR104+TWS104+TWT104)</f>
        <v>9227.8000000000011</v>
      </c>
      <c r="TWV104" s="114">
        <f t="shared" ref="TWV104" si="3557">ROUND(TWU104,0)</f>
        <v>9228</v>
      </c>
      <c r="TWW104" s="99">
        <v>1</v>
      </c>
      <c r="TWX104" s="114">
        <f t="shared" ref="TWX104" si="3558">ROUND(TWV104*TWW104,0)</f>
        <v>9228</v>
      </c>
      <c r="TWY104" s="77">
        <f t="shared" ref="TWY104" si="3559">TWX104*TWO104</f>
        <v>0</v>
      </c>
      <c r="TWZ104" s="132" t="s">
        <v>23</v>
      </c>
      <c r="TXA104" s="99" t="s">
        <v>142</v>
      </c>
      <c r="TXB104" s="99" t="s">
        <v>43</v>
      </c>
      <c r="TXC104" s="99" t="s">
        <v>40</v>
      </c>
      <c r="TXD104" s="99"/>
      <c r="TXE104" s="99"/>
      <c r="TXF104" s="99">
        <v>6364</v>
      </c>
      <c r="TXG104" s="99">
        <v>0.1</v>
      </c>
      <c r="TXH104" s="106">
        <v>0.1</v>
      </c>
      <c r="TXI104" s="106">
        <v>0.25</v>
      </c>
      <c r="TXJ104" s="106"/>
      <c r="TXK104" s="107">
        <f t="shared" ref="TXK104" si="3560">TXF104*(1+TXG104+TXH104+TXI104+TXJ104)</f>
        <v>9227.8000000000011</v>
      </c>
      <c r="TXL104" s="114">
        <f t="shared" ref="TXL104" si="3561">ROUND(TXK104,0)</f>
        <v>9228</v>
      </c>
      <c r="TXM104" s="99">
        <v>1</v>
      </c>
      <c r="TXN104" s="114">
        <f t="shared" ref="TXN104" si="3562">ROUND(TXL104*TXM104,0)</f>
        <v>9228</v>
      </c>
      <c r="TXO104" s="77">
        <f t="shared" ref="TXO104" si="3563">TXN104*TXE104</f>
        <v>0</v>
      </c>
      <c r="TXP104" s="132" t="s">
        <v>23</v>
      </c>
      <c r="TXQ104" s="99" t="s">
        <v>142</v>
      </c>
      <c r="TXR104" s="99" t="s">
        <v>43</v>
      </c>
      <c r="TXS104" s="99" t="s">
        <v>40</v>
      </c>
      <c r="TXT104" s="99"/>
      <c r="TXU104" s="99"/>
      <c r="TXV104" s="99">
        <v>6364</v>
      </c>
      <c r="TXW104" s="99">
        <v>0.1</v>
      </c>
      <c r="TXX104" s="106">
        <v>0.1</v>
      </c>
      <c r="TXY104" s="106">
        <v>0.25</v>
      </c>
      <c r="TXZ104" s="106"/>
      <c r="TYA104" s="107">
        <f t="shared" ref="TYA104" si="3564">TXV104*(1+TXW104+TXX104+TXY104+TXZ104)</f>
        <v>9227.8000000000011</v>
      </c>
      <c r="TYB104" s="114">
        <f t="shared" ref="TYB104" si="3565">ROUND(TYA104,0)</f>
        <v>9228</v>
      </c>
      <c r="TYC104" s="99">
        <v>1</v>
      </c>
      <c r="TYD104" s="114">
        <f t="shared" ref="TYD104" si="3566">ROUND(TYB104*TYC104,0)</f>
        <v>9228</v>
      </c>
      <c r="TYE104" s="77">
        <f t="shared" ref="TYE104" si="3567">TYD104*TXU104</f>
        <v>0</v>
      </c>
      <c r="TYF104" s="132" t="s">
        <v>23</v>
      </c>
      <c r="TYG104" s="99" t="s">
        <v>142</v>
      </c>
      <c r="TYH104" s="99" t="s">
        <v>43</v>
      </c>
      <c r="TYI104" s="99" t="s">
        <v>40</v>
      </c>
      <c r="TYJ104" s="99"/>
      <c r="TYK104" s="99"/>
      <c r="TYL104" s="99">
        <v>6364</v>
      </c>
      <c r="TYM104" s="99">
        <v>0.1</v>
      </c>
      <c r="TYN104" s="106">
        <v>0.1</v>
      </c>
      <c r="TYO104" s="106">
        <v>0.25</v>
      </c>
      <c r="TYP104" s="106"/>
      <c r="TYQ104" s="107">
        <f t="shared" ref="TYQ104" si="3568">TYL104*(1+TYM104+TYN104+TYO104+TYP104)</f>
        <v>9227.8000000000011</v>
      </c>
      <c r="TYR104" s="114">
        <f t="shared" ref="TYR104" si="3569">ROUND(TYQ104,0)</f>
        <v>9228</v>
      </c>
      <c r="TYS104" s="99">
        <v>1</v>
      </c>
      <c r="TYT104" s="114">
        <f t="shared" ref="TYT104" si="3570">ROUND(TYR104*TYS104,0)</f>
        <v>9228</v>
      </c>
      <c r="TYU104" s="77">
        <f t="shared" ref="TYU104" si="3571">TYT104*TYK104</f>
        <v>0</v>
      </c>
      <c r="TYV104" s="132" t="s">
        <v>23</v>
      </c>
      <c r="TYW104" s="99" t="s">
        <v>142</v>
      </c>
      <c r="TYX104" s="99" t="s">
        <v>43</v>
      </c>
      <c r="TYY104" s="99" t="s">
        <v>40</v>
      </c>
      <c r="TYZ104" s="99"/>
      <c r="TZA104" s="99"/>
      <c r="TZB104" s="99">
        <v>6364</v>
      </c>
      <c r="TZC104" s="99">
        <v>0.1</v>
      </c>
      <c r="TZD104" s="106">
        <v>0.1</v>
      </c>
      <c r="TZE104" s="106">
        <v>0.25</v>
      </c>
      <c r="TZF104" s="106"/>
      <c r="TZG104" s="107">
        <f t="shared" ref="TZG104" si="3572">TZB104*(1+TZC104+TZD104+TZE104+TZF104)</f>
        <v>9227.8000000000011</v>
      </c>
      <c r="TZH104" s="114">
        <f t="shared" ref="TZH104" si="3573">ROUND(TZG104,0)</f>
        <v>9228</v>
      </c>
      <c r="TZI104" s="99">
        <v>1</v>
      </c>
      <c r="TZJ104" s="114">
        <f t="shared" ref="TZJ104" si="3574">ROUND(TZH104*TZI104,0)</f>
        <v>9228</v>
      </c>
      <c r="TZK104" s="77">
        <f t="shared" ref="TZK104" si="3575">TZJ104*TZA104</f>
        <v>0</v>
      </c>
      <c r="TZL104" s="132" t="s">
        <v>23</v>
      </c>
      <c r="TZM104" s="99" t="s">
        <v>142</v>
      </c>
      <c r="TZN104" s="99" t="s">
        <v>43</v>
      </c>
      <c r="TZO104" s="99" t="s">
        <v>40</v>
      </c>
      <c r="TZP104" s="99"/>
      <c r="TZQ104" s="99"/>
      <c r="TZR104" s="99">
        <v>6364</v>
      </c>
      <c r="TZS104" s="99">
        <v>0.1</v>
      </c>
      <c r="TZT104" s="106">
        <v>0.1</v>
      </c>
      <c r="TZU104" s="106">
        <v>0.25</v>
      </c>
      <c r="TZV104" s="106"/>
      <c r="TZW104" s="107">
        <f t="shared" ref="TZW104" si="3576">TZR104*(1+TZS104+TZT104+TZU104+TZV104)</f>
        <v>9227.8000000000011</v>
      </c>
      <c r="TZX104" s="114">
        <f t="shared" ref="TZX104" si="3577">ROUND(TZW104,0)</f>
        <v>9228</v>
      </c>
      <c r="TZY104" s="99">
        <v>1</v>
      </c>
      <c r="TZZ104" s="114">
        <f t="shared" ref="TZZ104" si="3578">ROUND(TZX104*TZY104,0)</f>
        <v>9228</v>
      </c>
      <c r="UAA104" s="77">
        <f t="shared" ref="UAA104" si="3579">TZZ104*TZQ104</f>
        <v>0</v>
      </c>
      <c r="UAB104" s="132" t="s">
        <v>23</v>
      </c>
      <c r="UAC104" s="99" t="s">
        <v>142</v>
      </c>
      <c r="UAD104" s="99" t="s">
        <v>43</v>
      </c>
      <c r="UAE104" s="99" t="s">
        <v>40</v>
      </c>
      <c r="UAF104" s="99"/>
      <c r="UAG104" s="99"/>
      <c r="UAH104" s="99">
        <v>6364</v>
      </c>
      <c r="UAI104" s="99">
        <v>0.1</v>
      </c>
      <c r="UAJ104" s="106">
        <v>0.1</v>
      </c>
      <c r="UAK104" s="106">
        <v>0.25</v>
      </c>
      <c r="UAL104" s="106"/>
      <c r="UAM104" s="107">
        <f t="shared" ref="UAM104" si="3580">UAH104*(1+UAI104+UAJ104+UAK104+UAL104)</f>
        <v>9227.8000000000011</v>
      </c>
      <c r="UAN104" s="114">
        <f t="shared" ref="UAN104" si="3581">ROUND(UAM104,0)</f>
        <v>9228</v>
      </c>
      <c r="UAO104" s="99">
        <v>1</v>
      </c>
      <c r="UAP104" s="114">
        <f t="shared" ref="UAP104" si="3582">ROUND(UAN104*UAO104,0)</f>
        <v>9228</v>
      </c>
      <c r="UAQ104" s="77">
        <f t="shared" ref="UAQ104" si="3583">UAP104*UAG104</f>
        <v>0</v>
      </c>
      <c r="UAR104" s="132" t="s">
        <v>23</v>
      </c>
      <c r="UAS104" s="99" t="s">
        <v>142</v>
      </c>
      <c r="UAT104" s="99" t="s">
        <v>43</v>
      </c>
      <c r="UAU104" s="99" t="s">
        <v>40</v>
      </c>
      <c r="UAV104" s="99"/>
      <c r="UAW104" s="99"/>
      <c r="UAX104" s="99">
        <v>6364</v>
      </c>
      <c r="UAY104" s="99">
        <v>0.1</v>
      </c>
      <c r="UAZ104" s="106">
        <v>0.1</v>
      </c>
      <c r="UBA104" s="106">
        <v>0.25</v>
      </c>
      <c r="UBB104" s="106"/>
      <c r="UBC104" s="107">
        <f t="shared" ref="UBC104" si="3584">UAX104*(1+UAY104+UAZ104+UBA104+UBB104)</f>
        <v>9227.8000000000011</v>
      </c>
      <c r="UBD104" s="114">
        <f t="shared" ref="UBD104" si="3585">ROUND(UBC104,0)</f>
        <v>9228</v>
      </c>
      <c r="UBE104" s="99">
        <v>1</v>
      </c>
      <c r="UBF104" s="114">
        <f t="shared" ref="UBF104" si="3586">ROUND(UBD104*UBE104,0)</f>
        <v>9228</v>
      </c>
      <c r="UBG104" s="77">
        <f t="shared" ref="UBG104" si="3587">UBF104*UAW104</f>
        <v>0</v>
      </c>
      <c r="UBH104" s="132" t="s">
        <v>23</v>
      </c>
      <c r="UBI104" s="99" t="s">
        <v>142</v>
      </c>
      <c r="UBJ104" s="99" t="s">
        <v>43</v>
      </c>
      <c r="UBK104" s="99" t="s">
        <v>40</v>
      </c>
      <c r="UBL104" s="99"/>
      <c r="UBM104" s="99"/>
      <c r="UBN104" s="99">
        <v>6364</v>
      </c>
      <c r="UBO104" s="99">
        <v>0.1</v>
      </c>
      <c r="UBP104" s="106">
        <v>0.1</v>
      </c>
      <c r="UBQ104" s="106">
        <v>0.25</v>
      </c>
      <c r="UBR104" s="106"/>
      <c r="UBS104" s="107">
        <f t="shared" ref="UBS104" si="3588">UBN104*(1+UBO104+UBP104+UBQ104+UBR104)</f>
        <v>9227.8000000000011</v>
      </c>
      <c r="UBT104" s="114">
        <f t="shared" ref="UBT104" si="3589">ROUND(UBS104,0)</f>
        <v>9228</v>
      </c>
      <c r="UBU104" s="99">
        <v>1</v>
      </c>
      <c r="UBV104" s="114">
        <f t="shared" ref="UBV104" si="3590">ROUND(UBT104*UBU104,0)</f>
        <v>9228</v>
      </c>
      <c r="UBW104" s="77">
        <f t="shared" ref="UBW104" si="3591">UBV104*UBM104</f>
        <v>0</v>
      </c>
      <c r="UBX104" s="132" t="s">
        <v>23</v>
      </c>
      <c r="UBY104" s="99" t="s">
        <v>142</v>
      </c>
      <c r="UBZ104" s="99" t="s">
        <v>43</v>
      </c>
      <c r="UCA104" s="99" t="s">
        <v>40</v>
      </c>
      <c r="UCB104" s="99"/>
      <c r="UCC104" s="99"/>
      <c r="UCD104" s="99">
        <v>6364</v>
      </c>
      <c r="UCE104" s="99">
        <v>0.1</v>
      </c>
      <c r="UCF104" s="106">
        <v>0.1</v>
      </c>
      <c r="UCG104" s="106">
        <v>0.25</v>
      </c>
      <c r="UCH104" s="106"/>
      <c r="UCI104" s="107">
        <f t="shared" ref="UCI104" si="3592">UCD104*(1+UCE104+UCF104+UCG104+UCH104)</f>
        <v>9227.8000000000011</v>
      </c>
      <c r="UCJ104" s="114">
        <f t="shared" ref="UCJ104" si="3593">ROUND(UCI104,0)</f>
        <v>9228</v>
      </c>
      <c r="UCK104" s="99">
        <v>1</v>
      </c>
      <c r="UCL104" s="114">
        <f t="shared" ref="UCL104" si="3594">ROUND(UCJ104*UCK104,0)</f>
        <v>9228</v>
      </c>
      <c r="UCM104" s="77">
        <f t="shared" ref="UCM104" si="3595">UCL104*UCC104</f>
        <v>0</v>
      </c>
      <c r="UCN104" s="132" t="s">
        <v>23</v>
      </c>
      <c r="UCO104" s="99" t="s">
        <v>142</v>
      </c>
      <c r="UCP104" s="99" t="s">
        <v>43</v>
      </c>
      <c r="UCQ104" s="99" t="s">
        <v>40</v>
      </c>
      <c r="UCR104" s="99"/>
      <c r="UCS104" s="99"/>
      <c r="UCT104" s="99">
        <v>6364</v>
      </c>
      <c r="UCU104" s="99">
        <v>0.1</v>
      </c>
      <c r="UCV104" s="106">
        <v>0.1</v>
      </c>
      <c r="UCW104" s="106">
        <v>0.25</v>
      </c>
      <c r="UCX104" s="106"/>
      <c r="UCY104" s="107">
        <f t="shared" ref="UCY104" si="3596">UCT104*(1+UCU104+UCV104+UCW104+UCX104)</f>
        <v>9227.8000000000011</v>
      </c>
      <c r="UCZ104" s="114">
        <f t="shared" ref="UCZ104" si="3597">ROUND(UCY104,0)</f>
        <v>9228</v>
      </c>
      <c r="UDA104" s="99">
        <v>1</v>
      </c>
      <c r="UDB104" s="114">
        <f t="shared" ref="UDB104" si="3598">ROUND(UCZ104*UDA104,0)</f>
        <v>9228</v>
      </c>
      <c r="UDC104" s="77">
        <f t="shared" ref="UDC104" si="3599">UDB104*UCS104</f>
        <v>0</v>
      </c>
      <c r="UDD104" s="132" t="s">
        <v>23</v>
      </c>
      <c r="UDE104" s="99" t="s">
        <v>142</v>
      </c>
      <c r="UDF104" s="99" t="s">
        <v>43</v>
      </c>
      <c r="UDG104" s="99" t="s">
        <v>40</v>
      </c>
      <c r="UDH104" s="99"/>
      <c r="UDI104" s="99"/>
      <c r="UDJ104" s="99">
        <v>6364</v>
      </c>
      <c r="UDK104" s="99">
        <v>0.1</v>
      </c>
      <c r="UDL104" s="106">
        <v>0.1</v>
      </c>
      <c r="UDM104" s="106">
        <v>0.25</v>
      </c>
      <c r="UDN104" s="106"/>
      <c r="UDO104" s="107">
        <f t="shared" ref="UDO104" si="3600">UDJ104*(1+UDK104+UDL104+UDM104+UDN104)</f>
        <v>9227.8000000000011</v>
      </c>
      <c r="UDP104" s="114">
        <f t="shared" ref="UDP104" si="3601">ROUND(UDO104,0)</f>
        <v>9228</v>
      </c>
      <c r="UDQ104" s="99">
        <v>1</v>
      </c>
      <c r="UDR104" s="114">
        <f t="shared" ref="UDR104" si="3602">ROUND(UDP104*UDQ104,0)</f>
        <v>9228</v>
      </c>
      <c r="UDS104" s="77">
        <f t="shared" ref="UDS104" si="3603">UDR104*UDI104</f>
        <v>0</v>
      </c>
      <c r="UDT104" s="132" t="s">
        <v>23</v>
      </c>
      <c r="UDU104" s="99" t="s">
        <v>142</v>
      </c>
      <c r="UDV104" s="99" t="s">
        <v>43</v>
      </c>
      <c r="UDW104" s="99" t="s">
        <v>40</v>
      </c>
      <c r="UDX104" s="99"/>
      <c r="UDY104" s="99"/>
      <c r="UDZ104" s="99">
        <v>6364</v>
      </c>
      <c r="UEA104" s="99">
        <v>0.1</v>
      </c>
      <c r="UEB104" s="106">
        <v>0.1</v>
      </c>
      <c r="UEC104" s="106">
        <v>0.25</v>
      </c>
      <c r="UED104" s="106"/>
      <c r="UEE104" s="107">
        <f t="shared" ref="UEE104" si="3604">UDZ104*(1+UEA104+UEB104+UEC104+UED104)</f>
        <v>9227.8000000000011</v>
      </c>
      <c r="UEF104" s="114">
        <f t="shared" ref="UEF104" si="3605">ROUND(UEE104,0)</f>
        <v>9228</v>
      </c>
      <c r="UEG104" s="99">
        <v>1</v>
      </c>
      <c r="UEH104" s="114">
        <f t="shared" ref="UEH104" si="3606">ROUND(UEF104*UEG104,0)</f>
        <v>9228</v>
      </c>
      <c r="UEI104" s="77">
        <f t="shared" ref="UEI104" si="3607">UEH104*UDY104</f>
        <v>0</v>
      </c>
      <c r="UEJ104" s="132" t="s">
        <v>23</v>
      </c>
      <c r="UEK104" s="99" t="s">
        <v>142</v>
      </c>
      <c r="UEL104" s="99" t="s">
        <v>43</v>
      </c>
      <c r="UEM104" s="99" t="s">
        <v>40</v>
      </c>
      <c r="UEN104" s="99"/>
      <c r="UEO104" s="99"/>
      <c r="UEP104" s="99">
        <v>6364</v>
      </c>
      <c r="UEQ104" s="99">
        <v>0.1</v>
      </c>
      <c r="UER104" s="106">
        <v>0.1</v>
      </c>
      <c r="UES104" s="106">
        <v>0.25</v>
      </c>
      <c r="UET104" s="106"/>
      <c r="UEU104" s="107">
        <f t="shared" ref="UEU104" si="3608">UEP104*(1+UEQ104+UER104+UES104+UET104)</f>
        <v>9227.8000000000011</v>
      </c>
      <c r="UEV104" s="114">
        <f t="shared" ref="UEV104" si="3609">ROUND(UEU104,0)</f>
        <v>9228</v>
      </c>
      <c r="UEW104" s="99">
        <v>1</v>
      </c>
      <c r="UEX104" s="114">
        <f t="shared" ref="UEX104" si="3610">ROUND(UEV104*UEW104,0)</f>
        <v>9228</v>
      </c>
      <c r="UEY104" s="77">
        <f t="shared" ref="UEY104" si="3611">UEX104*UEO104</f>
        <v>0</v>
      </c>
      <c r="UEZ104" s="132" t="s">
        <v>23</v>
      </c>
      <c r="UFA104" s="99" t="s">
        <v>142</v>
      </c>
      <c r="UFB104" s="99" t="s">
        <v>43</v>
      </c>
      <c r="UFC104" s="99" t="s">
        <v>40</v>
      </c>
      <c r="UFD104" s="99"/>
      <c r="UFE104" s="99"/>
      <c r="UFF104" s="99">
        <v>6364</v>
      </c>
      <c r="UFG104" s="99">
        <v>0.1</v>
      </c>
      <c r="UFH104" s="106">
        <v>0.1</v>
      </c>
      <c r="UFI104" s="106">
        <v>0.25</v>
      </c>
      <c r="UFJ104" s="106"/>
      <c r="UFK104" s="107">
        <f t="shared" ref="UFK104" si="3612">UFF104*(1+UFG104+UFH104+UFI104+UFJ104)</f>
        <v>9227.8000000000011</v>
      </c>
      <c r="UFL104" s="114">
        <f t="shared" ref="UFL104" si="3613">ROUND(UFK104,0)</f>
        <v>9228</v>
      </c>
      <c r="UFM104" s="99">
        <v>1</v>
      </c>
      <c r="UFN104" s="114">
        <f t="shared" ref="UFN104" si="3614">ROUND(UFL104*UFM104,0)</f>
        <v>9228</v>
      </c>
      <c r="UFO104" s="77">
        <f t="shared" ref="UFO104" si="3615">UFN104*UFE104</f>
        <v>0</v>
      </c>
      <c r="UFP104" s="132" t="s">
        <v>23</v>
      </c>
      <c r="UFQ104" s="99" t="s">
        <v>142</v>
      </c>
      <c r="UFR104" s="99" t="s">
        <v>43</v>
      </c>
      <c r="UFS104" s="99" t="s">
        <v>40</v>
      </c>
      <c r="UFT104" s="99"/>
      <c r="UFU104" s="99"/>
      <c r="UFV104" s="99">
        <v>6364</v>
      </c>
      <c r="UFW104" s="99">
        <v>0.1</v>
      </c>
      <c r="UFX104" s="106">
        <v>0.1</v>
      </c>
      <c r="UFY104" s="106">
        <v>0.25</v>
      </c>
      <c r="UFZ104" s="106"/>
      <c r="UGA104" s="107">
        <f t="shared" ref="UGA104" si="3616">UFV104*(1+UFW104+UFX104+UFY104+UFZ104)</f>
        <v>9227.8000000000011</v>
      </c>
      <c r="UGB104" s="114">
        <f t="shared" ref="UGB104" si="3617">ROUND(UGA104,0)</f>
        <v>9228</v>
      </c>
      <c r="UGC104" s="99">
        <v>1</v>
      </c>
      <c r="UGD104" s="114">
        <f t="shared" ref="UGD104" si="3618">ROUND(UGB104*UGC104,0)</f>
        <v>9228</v>
      </c>
      <c r="UGE104" s="77">
        <f t="shared" ref="UGE104" si="3619">UGD104*UFU104</f>
        <v>0</v>
      </c>
      <c r="UGF104" s="132" t="s">
        <v>23</v>
      </c>
      <c r="UGG104" s="99" t="s">
        <v>142</v>
      </c>
      <c r="UGH104" s="99" t="s">
        <v>43</v>
      </c>
      <c r="UGI104" s="99" t="s">
        <v>40</v>
      </c>
      <c r="UGJ104" s="99"/>
      <c r="UGK104" s="99"/>
      <c r="UGL104" s="99">
        <v>6364</v>
      </c>
      <c r="UGM104" s="99">
        <v>0.1</v>
      </c>
      <c r="UGN104" s="106">
        <v>0.1</v>
      </c>
      <c r="UGO104" s="106">
        <v>0.25</v>
      </c>
      <c r="UGP104" s="106"/>
      <c r="UGQ104" s="107">
        <f t="shared" ref="UGQ104" si="3620">UGL104*(1+UGM104+UGN104+UGO104+UGP104)</f>
        <v>9227.8000000000011</v>
      </c>
      <c r="UGR104" s="114">
        <f t="shared" ref="UGR104" si="3621">ROUND(UGQ104,0)</f>
        <v>9228</v>
      </c>
      <c r="UGS104" s="99">
        <v>1</v>
      </c>
      <c r="UGT104" s="114">
        <f t="shared" ref="UGT104" si="3622">ROUND(UGR104*UGS104,0)</f>
        <v>9228</v>
      </c>
      <c r="UGU104" s="77">
        <f t="shared" ref="UGU104" si="3623">UGT104*UGK104</f>
        <v>0</v>
      </c>
      <c r="UGV104" s="132" t="s">
        <v>23</v>
      </c>
      <c r="UGW104" s="99" t="s">
        <v>142</v>
      </c>
      <c r="UGX104" s="99" t="s">
        <v>43</v>
      </c>
      <c r="UGY104" s="99" t="s">
        <v>40</v>
      </c>
      <c r="UGZ104" s="99"/>
      <c r="UHA104" s="99"/>
      <c r="UHB104" s="99">
        <v>6364</v>
      </c>
      <c r="UHC104" s="99">
        <v>0.1</v>
      </c>
      <c r="UHD104" s="106">
        <v>0.1</v>
      </c>
      <c r="UHE104" s="106">
        <v>0.25</v>
      </c>
      <c r="UHF104" s="106"/>
      <c r="UHG104" s="107">
        <f t="shared" ref="UHG104" si="3624">UHB104*(1+UHC104+UHD104+UHE104+UHF104)</f>
        <v>9227.8000000000011</v>
      </c>
      <c r="UHH104" s="114">
        <f t="shared" ref="UHH104" si="3625">ROUND(UHG104,0)</f>
        <v>9228</v>
      </c>
      <c r="UHI104" s="99">
        <v>1</v>
      </c>
      <c r="UHJ104" s="114">
        <f t="shared" ref="UHJ104" si="3626">ROUND(UHH104*UHI104,0)</f>
        <v>9228</v>
      </c>
      <c r="UHK104" s="77">
        <f t="shared" ref="UHK104" si="3627">UHJ104*UHA104</f>
        <v>0</v>
      </c>
      <c r="UHL104" s="132" t="s">
        <v>23</v>
      </c>
      <c r="UHM104" s="99" t="s">
        <v>142</v>
      </c>
      <c r="UHN104" s="99" t="s">
        <v>43</v>
      </c>
      <c r="UHO104" s="99" t="s">
        <v>40</v>
      </c>
      <c r="UHP104" s="99"/>
      <c r="UHQ104" s="99"/>
      <c r="UHR104" s="99">
        <v>6364</v>
      </c>
      <c r="UHS104" s="99">
        <v>0.1</v>
      </c>
      <c r="UHT104" s="106">
        <v>0.1</v>
      </c>
      <c r="UHU104" s="106">
        <v>0.25</v>
      </c>
      <c r="UHV104" s="106"/>
      <c r="UHW104" s="107">
        <f t="shared" ref="UHW104" si="3628">UHR104*(1+UHS104+UHT104+UHU104+UHV104)</f>
        <v>9227.8000000000011</v>
      </c>
      <c r="UHX104" s="114">
        <f t="shared" ref="UHX104" si="3629">ROUND(UHW104,0)</f>
        <v>9228</v>
      </c>
      <c r="UHY104" s="99">
        <v>1</v>
      </c>
      <c r="UHZ104" s="114">
        <f t="shared" ref="UHZ104" si="3630">ROUND(UHX104*UHY104,0)</f>
        <v>9228</v>
      </c>
      <c r="UIA104" s="77">
        <f t="shared" ref="UIA104" si="3631">UHZ104*UHQ104</f>
        <v>0</v>
      </c>
      <c r="UIB104" s="132" t="s">
        <v>23</v>
      </c>
      <c r="UIC104" s="99" t="s">
        <v>142</v>
      </c>
      <c r="UID104" s="99" t="s">
        <v>43</v>
      </c>
      <c r="UIE104" s="99" t="s">
        <v>40</v>
      </c>
      <c r="UIF104" s="99"/>
      <c r="UIG104" s="99"/>
      <c r="UIH104" s="99">
        <v>6364</v>
      </c>
      <c r="UII104" s="99">
        <v>0.1</v>
      </c>
      <c r="UIJ104" s="106">
        <v>0.1</v>
      </c>
      <c r="UIK104" s="106">
        <v>0.25</v>
      </c>
      <c r="UIL104" s="106"/>
      <c r="UIM104" s="107">
        <f t="shared" ref="UIM104" si="3632">UIH104*(1+UII104+UIJ104+UIK104+UIL104)</f>
        <v>9227.8000000000011</v>
      </c>
      <c r="UIN104" s="114">
        <f t="shared" ref="UIN104" si="3633">ROUND(UIM104,0)</f>
        <v>9228</v>
      </c>
      <c r="UIO104" s="99">
        <v>1</v>
      </c>
      <c r="UIP104" s="114">
        <f t="shared" ref="UIP104" si="3634">ROUND(UIN104*UIO104,0)</f>
        <v>9228</v>
      </c>
      <c r="UIQ104" s="77">
        <f t="shared" ref="UIQ104" si="3635">UIP104*UIG104</f>
        <v>0</v>
      </c>
      <c r="UIR104" s="132" t="s">
        <v>23</v>
      </c>
      <c r="UIS104" s="99" t="s">
        <v>142</v>
      </c>
      <c r="UIT104" s="99" t="s">
        <v>43</v>
      </c>
      <c r="UIU104" s="99" t="s">
        <v>40</v>
      </c>
      <c r="UIV104" s="99"/>
      <c r="UIW104" s="99"/>
      <c r="UIX104" s="99">
        <v>6364</v>
      </c>
      <c r="UIY104" s="99">
        <v>0.1</v>
      </c>
      <c r="UIZ104" s="106">
        <v>0.1</v>
      </c>
      <c r="UJA104" s="106">
        <v>0.25</v>
      </c>
      <c r="UJB104" s="106"/>
      <c r="UJC104" s="107">
        <f t="shared" ref="UJC104" si="3636">UIX104*(1+UIY104+UIZ104+UJA104+UJB104)</f>
        <v>9227.8000000000011</v>
      </c>
      <c r="UJD104" s="114">
        <f t="shared" ref="UJD104" si="3637">ROUND(UJC104,0)</f>
        <v>9228</v>
      </c>
      <c r="UJE104" s="99">
        <v>1</v>
      </c>
      <c r="UJF104" s="114">
        <f t="shared" ref="UJF104" si="3638">ROUND(UJD104*UJE104,0)</f>
        <v>9228</v>
      </c>
      <c r="UJG104" s="77">
        <f t="shared" ref="UJG104" si="3639">UJF104*UIW104</f>
        <v>0</v>
      </c>
      <c r="UJH104" s="132" t="s">
        <v>23</v>
      </c>
      <c r="UJI104" s="99" t="s">
        <v>142</v>
      </c>
      <c r="UJJ104" s="99" t="s">
        <v>43</v>
      </c>
      <c r="UJK104" s="99" t="s">
        <v>40</v>
      </c>
      <c r="UJL104" s="99"/>
      <c r="UJM104" s="99"/>
      <c r="UJN104" s="99">
        <v>6364</v>
      </c>
      <c r="UJO104" s="99">
        <v>0.1</v>
      </c>
      <c r="UJP104" s="106">
        <v>0.1</v>
      </c>
      <c r="UJQ104" s="106">
        <v>0.25</v>
      </c>
      <c r="UJR104" s="106"/>
      <c r="UJS104" s="107">
        <f t="shared" ref="UJS104" si="3640">UJN104*(1+UJO104+UJP104+UJQ104+UJR104)</f>
        <v>9227.8000000000011</v>
      </c>
      <c r="UJT104" s="114">
        <f t="shared" ref="UJT104" si="3641">ROUND(UJS104,0)</f>
        <v>9228</v>
      </c>
      <c r="UJU104" s="99">
        <v>1</v>
      </c>
      <c r="UJV104" s="114">
        <f t="shared" ref="UJV104" si="3642">ROUND(UJT104*UJU104,0)</f>
        <v>9228</v>
      </c>
      <c r="UJW104" s="77">
        <f t="shared" ref="UJW104" si="3643">UJV104*UJM104</f>
        <v>0</v>
      </c>
      <c r="UJX104" s="132" t="s">
        <v>23</v>
      </c>
      <c r="UJY104" s="99" t="s">
        <v>142</v>
      </c>
      <c r="UJZ104" s="99" t="s">
        <v>43</v>
      </c>
      <c r="UKA104" s="99" t="s">
        <v>40</v>
      </c>
      <c r="UKB104" s="99"/>
      <c r="UKC104" s="99"/>
      <c r="UKD104" s="99">
        <v>6364</v>
      </c>
      <c r="UKE104" s="99">
        <v>0.1</v>
      </c>
      <c r="UKF104" s="106">
        <v>0.1</v>
      </c>
      <c r="UKG104" s="106">
        <v>0.25</v>
      </c>
      <c r="UKH104" s="106"/>
      <c r="UKI104" s="107">
        <f t="shared" ref="UKI104" si="3644">UKD104*(1+UKE104+UKF104+UKG104+UKH104)</f>
        <v>9227.8000000000011</v>
      </c>
      <c r="UKJ104" s="114">
        <f t="shared" ref="UKJ104" si="3645">ROUND(UKI104,0)</f>
        <v>9228</v>
      </c>
      <c r="UKK104" s="99">
        <v>1</v>
      </c>
      <c r="UKL104" s="114">
        <f t="shared" ref="UKL104" si="3646">ROUND(UKJ104*UKK104,0)</f>
        <v>9228</v>
      </c>
      <c r="UKM104" s="77">
        <f t="shared" ref="UKM104" si="3647">UKL104*UKC104</f>
        <v>0</v>
      </c>
      <c r="UKN104" s="132" t="s">
        <v>23</v>
      </c>
      <c r="UKO104" s="99" t="s">
        <v>142</v>
      </c>
      <c r="UKP104" s="99" t="s">
        <v>43</v>
      </c>
      <c r="UKQ104" s="99" t="s">
        <v>40</v>
      </c>
      <c r="UKR104" s="99"/>
      <c r="UKS104" s="99"/>
      <c r="UKT104" s="99">
        <v>6364</v>
      </c>
      <c r="UKU104" s="99">
        <v>0.1</v>
      </c>
      <c r="UKV104" s="106">
        <v>0.1</v>
      </c>
      <c r="UKW104" s="106">
        <v>0.25</v>
      </c>
      <c r="UKX104" s="106"/>
      <c r="UKY104" s="107">
        <f t="shared" ref="UKY104" si="3648">UKT104*(1+UKU104+UKV104+UKW104+UKX104)</f>
        <v>9227.8000000000011</v>
      </c>
      <c r="UKZ104" s="114">
        <f t="shared" ref="UKZ104" si="3649">ROUND(UKY104,0)</f>
        <v>9228</v>
      </c>
      <c r="ULA104" s="99">
        <v>1</v>
      </c>
      <c r="ULB104" s="114">
        <f t="shared" ref="ULB104" si="3650">ROUND(UKZ104*ULA104,0)</f>
        <v>9228</v>
      </c>
      <c r="ULC104" s="77">
        <f t="shared" ref="ULC104" si="3651">ULB104*UKS104</f>
        <v>0</v>
      </c>
      <c r="ULD104" s="132" t="s">
        <v>23</v>
      </c>
      <c r="ULE104" s="99" t="s">
        <v>142</v>
      </c>
      <c r="ULF104" s="99" t="s">
        <v>43</v>
      </c>
      <c r="ULG104" s="99" t="s">
        <v>40</v>
      </c>
      <c r="ULH104" s="99"/>
      <c r="ULI104" s="99"/>
      <c r="ULJ104" s="99">
        <v>6364</v>
      </c>
      <c r="ULK104" s="99">
        <v>0.1</v>
      </c>
      <c r="ULL104" s="106">
        <v>0.1</v>
      </c>
      <c r="ULM104" s="106">
        <v>0.25</v>
      </c>
      <c r="ULN104" s="106"/>
      <c r="ULO104" s="107">
        <f t="shared" ref="ULO104" si="3652">ULJ104*(1+ULK104+ULL104+ULM104+ULN104)</f>
        <v>9227.8000000000011</v>
      </c>
      <c r="ULP104" s="114">
        <f t="shared" ref="ULP104" si="3653">ROUND(ULO104,0)</f>
        <v>9228</v>
      </c>
      <c r="ULQ104" s="99">
        <v>1</v>
      </c>
      <c r="ULR104" s="114">
        <f t="shared" ref="ULR104" si="3654">ROUND(ULP104*ULQ104,0)</f>
        <v>9228</v>
      </c>
      <c r="ULS104" s="77">
        <f t="shared" ref="ULS104" si="3655">ULR104*ULI104</f>
        <v>0</v>
      </c>
      <c r="ULT104" s="132" t="s">
        <v>23</v>
      </c>
      <c r="ULU104" s="99" t="s">
        <v>142</v>
      </c>
      <c r="ULV104" s="99" t="s">
        <v>43</v>
      </c>
      <c r="ULW104" s="99" t="s">
        <v>40</v>
      </c>
      <c r="ULX104" s="99"/>
      <c r="ULY104" s="99"/>
      <c r="ULZ104" s="99">
        <v>6364</v>
      </c>
      <c r="UMA104" s="99">
        <v>0.1</v>
      </c>
      <c r="UMB104" s="106">
        <v>0.1</v>
      </c>
      <c r="UMC104" s="106">
        <v>0.25</v>
      </c>
      <c r="UMD104" s="106"/>
      <c r="UME104" s="107">
        <f t="shared" ref="UME104" si="3656">ULZ104*(1+UMA104+UMB104+UMC104+UMD104)</f>
        <v>9227.8000000000011</v>
      </c>
      <c r="UMF104" s="114">
        <f t="shared" ref="UMF104" si="3657">ROUND(UME104,0)</f>
        <v>9228</v>
      </c>
      <c r="UMG104" s="99">
        <v>1</v>
      </c>
      <c r="UMH104" s="114">
        <f t="shared" ref="UMH104" si="3658">ROUND(UMF104*UMG104,0)</f>
        <v>9228</v>
      </c>
      <c r="UMI104" s="77">
        <f t="shared" ref="UMI104" si="3659">UMH104*ULY104</f>
        <v>0</v>
      </c>
      <c r="UMJ104" s="132" t="s">
        <v>23</v>
      </c>
      <c r="UMK104" s="99" t="s">
        <v>142</v>
      </c>
      <c r="UML104" s="99" t="s">
        <v>43</v>
      </c>
      <c r="UMM104" s="99" t="s">
        <v>40</v>
      </c>
      <c r="UMN104" s="99"/>
      <c r="UMO104" s="99"/>
      <c r="UMP104" s="99">
        <v>6364</v>
      </c>
      <c r="UMQ104" s="99">
        <v>0.1</v>
      </c>
      <c r="UMR104" s="106">
        <v>0.1</v>
      </c>
      <c r="UMS104" s="106">
        <v>0.25</v>
      </c>
      <c r="UMT104" s="106"/>
      <c r="UMU104" s="107">
        <f t="shared" ref="UMU104" si="3660">UMP104*(1+UMQ104+UMR104+UMS104+UMT104)</f>
        <v>9227.8000000000011</v>
      </c>
      <c r="UMV104" s="114">
        <f t="shared" ref="UMV104" si="3661">ROUND(UMU104,0)</f>
        <v>9228</v>
      </c>
      <c r="UMW104" s="99">
        <v>1</v>
      </c>
      <c r="UMX104" s="114">
        <f t="shared" ref="UMX104" si="3662">ROUND(UMV104*UMW104,0)</f>
        <v>9228</v>
      </c>
      <c r="UMY104" s="77">
        <f t="shared" ref="UMY104" si="3663">UMX104*UMO104</f>
        <v>0</v>
      </c>
      <c r="UMZ104" s="132" t="s">
        <v>23</v>
      </c>
      <c r="UNA104" s="99" t="s">
        <v>142</v>
      </c>
      <c r="UNB104" s="99" t="s">
        <v>43</v>
      </c>
      <c r="UNC104" s="99" t="s">
        <v>40</v>
      </c>
      <c r="UND104" s="99"/>
      <c r="UNE104" s="99"/>
      <c r="UNF104" s="99">
        <v>6364</v>
      </c>
      <c r="UNG104" s="99">
        <v>0.1</v>
      </c>
      <c r="UNH104" s="106">
        <v>0.1</v>
      </c>
      <c r="UNI104" s="106">
        <v>0.25</v>
      </c>
      <c r="UNJ104" s="106"/>
      <c r="UNK104" s="107">
        <f t="shared" ref="UNK104" si="3664">UNF104*(1+UNG104+UNH104+UNI104+UNJ104)</f>
        <v>9227.8000000000011</v>
      </c>
      <c r="UNL104" s="114">
        <f t="shared" ref="UNL104" si="3665">ROUND(UNK104,0)</f>
        <v>9228</v>
      </c>
      <c r="UNM104" s="99">
        <v>1</v>
      </c>
      <c r="UNN104" s="114">
        <f t="shared" ref="UNN104" si="3666">ROUND(UNL104*UNM104,0)</f>
        <v>9228</v>
      </c>
      <c r="UNO104" s="77">
        <f t="shared" ref="UNO104" si="3667">UNN104*UNE104</f>
        <v>0</v>
      </c>
      <c r="UNP104" s="132" t="s">
        <v>23</v>
      </c>
      <c r="UNQ104" s="99" t="s">
        <v>142</v>
      </c>
      <c r="UNR104" s="99" t="s">
        <v>43</v>
      </c>
      <c r="UNS104" s="99" t="s">
        <v>40</v>
      </c>
      <c r="UNT104" s="99"/>
      <c r="UNU104" s="99"/>
      <c r="UNV104" s="99">
        <v>6364</v>
      </c>
      <c r="UNW104" s="99">
        <v>0.1</v>
      </c>
      <c r="UNX104" s="106">
        <v>0.1</v>
      </c>
      <c r="UNY104" s="106">
        <v>0.25</v>
      </c>
      <c r="UNZ104" s="106"/>
      <c r="UOA104" s="107">
        <f t="shared" ref="UOA104" si="3668">UNV104*(1+UNW104+UNX104+UNY104+UNZ104)</f>
        <v>9227.8000000000011</v>
      </c>
      <c r="UOB104" s="114">
        <f t="shared" ref="UOB104" si="3669">ROUND(UOA104,0)</f>
        <v>9228</v>
      </c>
      <c r="UOC104" s="99">
        <v>1</v>
      </c>
      <c r="UOD104" s="114">
        <f t="shared" ref="UOD104" si="3670">ROUND(UOB104*UOC104,0)</f>
        <v>9228</v>
      </c>
      <c r="UOE104" s="77">
        <f t="shared" ref="UOE104" si="3671">UOD104*UNU104</f>
        <v>0</v>
      </c>
      <c r="UOF104" s="132" t="s">
        <v>23</v>
      </c>
      <c r="UOG104" s="99" t="s">
        <v>142</v>
      </c>
      <c r="UOH104" s="99" t="s">
        <v>43</v>
      </c>
      <c r="UOI104" s="99" t="s">
        <v>40</v>
      </c>
      <c r="UOJ104" s="99"/>
      <c r="UOK104" s="99"/>
      <c r="UOL104" s="99">
        <v>6364</v>
      </c>
      <c r="UOM104" s="99">
        <v>0.1</v>
      </c>
      <c r="UON104" s="106">
        <v>0.1</v>
      </c>
      <c r="UOO104" s="106">
        <v>0.25</v>
      </c>
      <c r="UOP104" s="106"/>
      <c r="UOQ104" s="107">
        <f t="shared" ref="UOQ104" si="3672">UOL104*(1+UOM104+UON104+UOO104+UOP104)</f>
        <v>9227.8000000000011</v>
      </c>
      <c r="UOR104" s="114">
        <f t="shared" ref="UOR104" si="3673">ROUND(UOQ104,0)</f>
        <v>9228</v>
      </c>
      <c r="UOS104" s="99">
        <v>1</v>
      </c>
      <c r="UOT104" s="114">
        <f t="shared" ref="UOT104" si="3674">ROUND(UOR104*UOS104,0)</f>
        <v>9228</v>
      </c>
      <c r="UOU104" s="77">
        <f t="shared" ref="UOU104" si="3675">UOT104*UOK104</f>
        <v>0</v>
      </c>
      <c r="UOV104" s="132" t="s">
        <v>23</v>
      </c>
      <c r="UOW104" s="99" t="s">
        <v>142</v>
      </c>
      <c r="UOX104" s="99" t="s">
        <v>43</v>
      </c>
      <c r="UOY104" s="99" t="s">
        <v>40</v>
      </c>
      <c r="UOZ104" s="99"/>
      <c r="UPA104" s="99"/>
      <c r="UPB104" s="99">
        <v>6364</v>
      </c>
      <c r="UPC104" s="99">
        <v>0.1</v>
      </c>
      <c r="UPD104" s="106">
        <v>0.1</v>
      </c>
      <c r="UPE104" s="106">
        <v>0.25</v>
      </c>
      <c r="UPF104" s="106"/>
      <c r="UPG104" s="107">
        <f t="shared" ref="UPG104" si="3676">UPB104*(1+UPC104+UPD104+UPE104+UPF104)</f>
        <v>9227.8000000000011</v>
      </c>
      <c r="UPH104" s="114">
        <f t="shared" ref="UPH104" si="3677">ROUND(UPG104,0)</f>
        <v>9228</v>
      </c>
      <c r="UPI104" s="99">
        <v>1</v>
      </c>
      <c r="UPJ104" s="114">
        <f t="shared" ref="UPJ104" si="3678">ROUND(UPH104*UPI104,0)</f>
        <v>9228</v>
      </c>
      <c r="UPK104" s="77">
        <f t="shared" ref="UPK104" si="3679">UPJ104*UPA104</f>
        <v>0</v>
      </c>
      <c r="UPL104" s="132" t="s">
        <v>23</v>
      </c>
      <c r="UPM104" s="99" t="s">
        <v>142</v>
      </c>
      <c r="UPN104" s="99" t="s">
        <v>43</v>
      </c>
      <c r="UPO104" s="99" t="s">
        <v>40</v>
      </c>
      <c r="UPP104" s="99"/>
      <c r="UPQ104" s="99"/>
      <c r="UPR104" s="99">
        <v>6364</v>
      </c>
      <c r="UPS104" s="99">
        <v>0.1</v>
      </c>
      <c r="UPT104" s="106">
        <v>0.1</v>
      </c>
      <c r="UPU104" s="106">
        <v>0.25</v>
      </c>
      <c r="UPV104" s="106"/>
      <c r="UPW104" s="107">
        <f t="shared" ref="UPW104" si="3680">UPR104*(1+UPS104+UPT104+UPU104+UPV104)</f>
        <v>9227.8000000000011</v>
      </c>
      <c r="UPX104" s="114">
        <f t="shared" ref="UPX104" si="3681">ROUND(UPW104,0)</f>
        <v>9228</v>
      </c>
      <c r="UPY104" s="99">
        <v>1</v>
      </c>
      <c r="UPZ104" s="114">
        <f t="shared" ref="UPZ104" si="3682">ROUND(UPX104*UPY104,0)</f>
        <v>9228</v>
      </c>
      <c r="UQA104" s="77">
        <f t="shared" ref="UQA104" si="3683">UPZ104*UPQ104</f>
        <v>0</v>
      </c>
      <c r="UQB104" s="132" t="s">
        <v>23</v>
      </c>
      <c r="UQC104" s="99" t="s">
        <v>142</v>
      </c>
      <c r="UQD104" s="99" t="s">
        <v>43</v>
      </c>
      <c r="UQE104" s="99" t="s">
        <v>40</v>
      </c>
      <c r="UQF104" s="99"/>
      <c r="UQG104" s="99"/>
      <c r="UQH104" s="99">
        <v>6364</v>
      </c>
      <c r="UQI104" s="99">
        <v>0.1</v>
      </c>
      <c r="UQJ104" s="106">
        <v>0.1</v>
      </c>
      <c r="UQK104" s="106">
        <v>0.25</v>
      </c>
      <c r="UQL104" s="106"/>
      <c r="UQM104" s="107">
        <f t="shared" ref="UQM104" si="3684">UQH104*(1+UQI104+UQJ104+UQK104+UQL104)</f>
        <v>9227.8000000000011</v>
      </c>
      <c r="UQN104" s="114">
        <f t="shared" ref="UQN104" si="3685">ROUND(UQM104,0)</f>
        <v>9228</v>
      </c>
      <c r="UQO104" s="99">
        <v>1</v>
      </c>
      <c r="UQP104" s="114">
        <f t="shared" ref="UQP104" si="3686">ROUND(UQN104*UQO104,0)</f>
        <v>9228</v>
      </c>
      <c r="UQQ104" s="77">
        <f t="shared" ref="UQQ104" si="3687">UQP104*UQG104</f>
        <v>0</v>
      </c>
      <c r="UQR104" s="132" t="s">
        <v>23</v>
      </c>
      <c r="UQS104" s="99" t="s">
        <v>142</v>
      </c>
      <c r="UQT104" s="99" t="s">
        <v>43</v>
      </c>
      <c r="UQU104" s="99" t="s">
        <v>40</v>
      </c>
      <c r="UQV104" s="99"/>
      <c r="UQW104" s="99"/>
      <c r="UQX104" s="99">
        <v>6364</v>
      </c>
      <c r="UQY104" s="99">
        <v>0.1</v>
      </c>
      <c r="UQZ104" s="106">
        <v>0.1</v>
      </c>
      <c r="URA104" s="106">
        <v>0.25</v>
      </c>
      <c r="URB104" s="106"/>
      <c r="URC104" s="107">
        <f t="shared" ref="URC104" si="3688">UQX104*(1+UQY104+UQZ104+URA104+URB104)</f>
        <v>9227.8000000000011</v>
      </c>
      <c r="URD104" s="114">
        <f t="shared" ref="URD104" si="3689">ROUND(URC104,0)</f>
        <v>9228</v>
      </c>
      <c r="URE104" s="99">
        <v>1</v>
      </c>
      <c r="URF104" s="114">
        <f t="shared" ref="URF104" si="3690">ROUND(URD104*URE104,0)</f>
        <v>9228</v>
      </c>
      <c r="URG104" s="77">
        <f t="shared" ref="URG104" si="3691">URF104*UQW104</f>
        <v>0</v>
      </c>
      <c r="URH104" s="132" t="s">
        <v>23</v>
      </c>
      <c r="URI104" s="99" t="s">
        <v>142</v>
      </c>
      <c r="URJ104" s="99" t="s">
        <v>43</v>
      </c>
      <c r="URK104" s="99" t="s">
        <v>40</v>
      </c>
      <c r="URL104" s="99"/>
      <c r="URM104" s="99"/>
      <c r="URN104" s="99">
        <v>6364</v>
      </c>
      <c r="URO104" s="99">
        <v>0.1</v>
      </c>
      <c r="URP104" s="106">
        <v>0.1</v>
      </c>
      <c r="URQ104" s="106">
        <v>0.25</v>
      </c>
      <c r="URR104" s="106"/>
      <c r="URS104" s="107">
        <f t="shared" ref="URS104" si="3692">URN104*(1+URO104+URP104+URQ104+URR104)</f>
        <v>9227.8000000000011</v>
      </c>
      <c r="URT104" s="114">
        <f t="shared" ref="URT104" si="3693">ROUND(URS104,0)</f>
        <v>9228</v>
      </c>
      <c r="URU104" s="99">
        <v>1</v>
      </c>
      <c r="URV104" s="114">
        <f t="shared" ref="URV104" si="3694">ROUND(URT104*URU104,0)</f>
        <v>9228</v>
      </c>
      <c r="URW104" s="77">
        <f t="shared" ref="URW104" si="3695">URV104*URM104</f>
        <v>0</v>
      </c>
      <c r="URX104" s="132" t="s">
        <v>23</v>
      </c>
      <c r="URY104" s="99" t="s">
        <v>142</v>
      </c>
      <c r="URZ104" s="99" t="s">
        <v>43</v>
      </c>
      <c r="USA104" s="99" t="s">
        <v>40</v>
      </c>
      <c r="USB104" s="99"/>
      <c r="USC104" s="99"/>
      <c r="USD104" s="99">
        <v>6364</v>
      </c>
      <c r="USE104" s="99">
        <v>0.1</v>
      </c>
      <c r="USF104" s="106">
        <v>0.1</v>
      </c>
      <c r="USG104" s="106">
        <v>0.25</v>
      </c>
      <c r="USH104" s="106"/>
      <c r="USI104" s="107">
        <f t="shared" ref="USI104" si="3696">USD104*(1+USE104+USF104+USG104+USH104)</f>
        <v>9227.8000000000011</v>
      </c>
      <c r="USJ104" s="114">
        <f t="shared" ref="USJ104" si="3697">ROUND(USI104,0)</f>
        <v>9228</v>
      </c>
      <c r="USK104" s="99">
        <v>1</v>
      </c>
      <c r="USL104" s="114">
        <f t="shared" ref="USL104" si="3698">ROUND(USJ104*USK104,0)</f>
        <v>9228</v>
      </c>
      <c r="USM104" s="77">
        <f t="shared" ref="USM104" si="3699">USL104*USC104</f>
        <v>0</v>
      </c>
      <c r="USN104" s="132" t="s">
        <v>23</v>
      </c>
      <c r="USO104" s="99" t="s">
        <v>142</v>
      </c>
      <c r="USP104" s="99" t="s">
        <v>43</v>
      </c>
      <c r="USQ104" s="99" t="s">
        <v>40</v>
      </c>
      <c r="USR104" s="99"/>
      <c r="USS104" s="99"/>
      <c r="UST104" s="99">
        <v>6364</v>
      </c>
      <c r="USU104" s="99">
        <v>0.1</v>
      </c>
      <c r="USV104" s="106">
        <v>0.1</v>
      </c>
      <c r="USW104" s="106">
        <v>0.25</v>
      </c>
      <c r="USX104" s="106"/>
      <c r="USY104" s="107">
        <f t="shared" ref="USY104" si="3700">UST104*(1+USU104+USV104+USW104+USX104)</f>
        <v>9227.8000000000011</v>
      </c>
      <c r="USZ104" s="114">
        <f t="shared" ref="USZ104" si="3701">ROUND(USY104,0)</f>
        <v>9228</v>
      </c>
      <c r="UTA104" s="99">
        <v>1</v>
      </c>
      <c r="UTB104" s="114">
        <f t="shared" ref="UTB104" si="3702">ROUND(USZ104*UTA104,0)</f>
        <v>9228</v>
      </c>
      <c r="UTC104" s="77">
        <f t="shared" ref="UTC104" si="3703">UTB104*USS104</f>
        <v>0</v>
      </c>
      <c r="UTD104" s="132" t="s">
        <v>23</v>
      </c>
      <c r="UTE104" s="99" t="s">
        <v>142</v>
      </c>
      <c r="UTF104" s="99" t="s">
        <v>43</v>
      </c>
      <c r="UTG104" s="99" t="s">
        <v>40</v>
      </c>
      <c r="UTH104" s="99"/>
      <c r="UTI104" s="99"/>
      <c r="UTJ104" s="99">
        <v>6364</v>
      </c>
      <c r="UTK104" s="99">
        <v>0.1</v>
      </c>
      <c r="UTL104" s="106">
        <v>0.1</v>
      </c>
      <c r="UTM104" s="106">
        <v>0.25</v>
      </c>
      <c r="UTN104" s="106"/>
      <c r="UTO104" s="107">
        <f t="shared" ref="UTO104" si="3704">UTJ104*(1+UTK104+UTL104+UTM104+UTN104)</f>
        <v>9227.8000000000011</v>
      </c>
      <c r="UTP104" s="114">
        <f t="shared" ref="UTP104" si="3705">ROUND(UTO104,0)</f>
        <v>9228</v>
      </c>
      <c r="UTQ104" s="99">
        <v>1</v>
      </c>
      <c r="UTR104" s="114">
        <f t="shared" ref="UTR104" si="3706">ROUND(UTP104*UTQ104,0)</f>
        <v>9228</v>
      </c>
      <c r="UTS104" s="77">
        <f t="shared" ref="UTS104" si="3707">UTR104*UTI104</f>
        <v>0</v>
      </c>
      <c r="UTT104" s="132" t="s">
        <v>23</v>
      </c>
      <c r="UTU104" s="99" t="s">
        <v>142</v>
      </c>
      <c r="UTV104" s="99" t="s">
        <v>43</v>
      </c>
      <c r="UTW104" s="99" t="s">
        <v>40</v>
      </c>
      <c r="UTX104" s="99"/>
      <c r="UTY104" s="99"/>
      <c r="UTZ104" s="99">
        <v>6364</v>
      </c>
      <c r="UUA104" s="99">
        <v>0.1</v>
      </c>
      <c r="UUB104" s="106">
        <v>0.1</v>
      </c>
      <c r="UUC104" s="106">
        <v>0.25</v>
      </c>
      <c r="UUD104" s="106"/>
      <c r="UUE104" s="107">
        <f t="shared" ref="UUE104" si="3708">UTZ104*(1+UUA104+UUB104+UUC104+UUD104)</f>
        <v>9227.8000000000011</v>
      </c>
      <c r="UUF104" s="114">
        <f t="shared" ref="UUF104" si="3709">ROUND(UUE104,0)</f>
        <v>9228</v>
      </c>
      <c r="UUG104" s="99">
        <v>1</v>
      </c>
      <c r="UUH104" s="114">
        <f t="shared" ref="UUH104" si="3710">ROUND(UUF104*UUG104,0)</f>
        <v>9228</v>
      </c>
      <c r="UUI104" s="77">
        <f t="shared" ref="UUI104" si="3711">UUH104*UTY104</f>
        <v>0</v>
      </c>
      <c r="UUJ104" s="132" t="s">
        <v>23</v>
      </c>
      <c r="UUK104" s="99" t="s">
        <v>142</v>
      </c>
      <c r="UUL104" s="99" t="s">
        <v>43</v>
      </c>
      <c r="UUM104" s="99" t="s">
        <v>40</v>
      </c>
      <c r="UUN104" s="99"/>
      <c r="UUO104" s="99"/>
      <c r="UUP104" s="99">
        <v>6364</v>
      </c>
      <c r="UUQ104" s="99">
        <v>0.1</v>
      </c>
      <c r="UUR104" s="106">
        <v>0.1</v>
      </c>
      <c r="UUS104" s="106">
        <v>0.25</v>
      </c>
      <c r="UUT104" s="106"/>
      <c r="UUU104" s="107">
        <f t="shared" ref="UUU104" si="3712">UUP104*(1+UUQ104+UUR104+UUS104+UUT104)</f>
        <v>9227.8000000000011</v>
      </c>
      <c r="UUV104" s="114">
        <f t="shared" ref="UUV104" si="3713">ROUND(UUU104,0)</f>
        <v>9228</v>
      </c>
      <c r="UUW104" s="99">
        <v>1</v>
      </c>
      <c r="UUX104" s="114">
        <f t="shared" ref="UUX104" si="3714">ROUND(UUV104*UUW104,0)</f>
        <v>9228</v>
      </c>
      <c r="UUY104" s="77">
        <f t="shared" ref="UUY104" si="3715">UUX104*UUO104</f>
        <v>0</v>
      </c>
      <c r="UUZ104" s="132" t="s">
        <v>23</v>
      </c>
      <c r="UVA104" s="99" t="s">
        <v>142</v>
      </c>
      <c r="UVB104" s="99" t="s">
        <v>43</v>
      </c>
      <c r="UVC104" s="99" t="s">
        <v>40</v>
      </c>
      <c r="UVD104" s="99"/>
      <c r="UVE104" s="99"/>
      <c r="UVF104" s="99">
        <v>6364</v>
      </c>
      <c r="UVG104" s="99">
        <v>0.1</v>
      </c>
      <c r="UVH104" s="106">
        <v>0.1</v>
      </c>
      <c r="UVI104" s="106">
        <v>0.25</v>
      </c>
      <c r="UVJ104" s="106"/>
      <c r="UVK104" s="107">
        <f t="shared" ref="UVK104" si="3716">UVF104*(1+UVG104+UVH104+UVI104+UVJ104)</f>
        <v>9227.8000000000011</v>
      </c>
      <c r="UVL104" s="114">
        <f t="shared" ref="UVL104" si="3717">ROUND(UVK104,0)</f>
        <v>9228</v>
      </c>
      <c r="UVM104" s="99">
        <v>1</v>
      </c>
      <c r="UVN104" s="114">
        <f t="shared" ref="UVN104" si="3718">ROUND(UVL104*UVM104,0)</f>
        <v>9228</v>
      </c>
      <c r="UVO104" s="77">
        <f t="shared" ref="UVO104" si="3719">UVN104*UVE104</f>
        <v>0</v>
      </c>
      <c r="UVP104" s="132" t="s">
        <v>23</v>
      </c>
      <c r="UVQ104" s="99" t="s">
        <v>142</v>
      </c>
      <c r="UVR104" s="99" t="s">
        <v>43</v>
      </c>
      <c r="UVS104" s="99" t="s">
        <v>40</v>
      </c>
      <c r="UVT104" s="99"/>
      <c r="UVU104" s="99"/>
      <c r="UVV104" s="99">
        <v>6364</v>
      </c>
      <c r="UVW104" s="99">
        <v>0.1</v>
      </c>
      <c r="UVX104" s="106">
        <v>0.1</v>
      </c>
      <c r="UVY104" s="106">
        <v>0.25</v>
      </c>
      <c r="UVZ104" s="106"/>
      <c r="UWA104" s="107">
        <f t="shared" ref="UWA104" si="3720">UVV104*(1+UVW104+UVX104+UVY104+UVZ104)</f>
        <v>9227.8000000000011</v>
      </c>
      <c r="UWB104" s="114">
        <f t="shared" ref="UWB104" si="3721">ROUND(UWA104,0)</f>
        <v>9228</v>
      </c>
      <c r="UWC104" s="99">
        <v>1</v>
      </c>
      <c r="UWD104" s="114">
        <f t="shared" ref="UWD104" si="3722">ROUND(UWB104*UWC104,0)</f>
        <v>9228</v>
      </c>
      <c r="UWE104" s="77">
        <f t="shared" ref="UWE104" si="3723">UWD104*UVU104</f>
        <v>0</v>
      </c>
      <c r="UWF104" s="132" t="s">
        <v>23</v>
      </c>
      <c r="UWG104" s="99" t="s">
        <v>142</v>
      </c>
      <c r="UWH104" s="99" t="s">
        <v>43</v>
      </c>
      <c r="UWI104" s="99" t="s">
        <v>40</v>
      </c>
      <c r="UWJ104" s="99"/>
      <c r="UWK104" s="99"/>
      <c r="UWL104" s="99">
        <v>6364</v>
      </c>
      <c r="UWM104" s="99">
        <v>0.1</v>
      </c>
      <c r="UWN104" s="106">
        <v>0.1</v>
      </c>
      <c r="UWO104" s="106">
        <v>0.25</v>
      </c>
      <c r="UWP104" s="106"/>
      <c r="UWQ104" s="107">
        <f t="shared" ref="UWQ104" si="3724">UWL104*(1+UWM104+UWN104+UWO104+UWP104)</f>
        <v>9227.8000000000011</v>
      </c>
      <c r="UWR104" s="114">
        <f t="shared" ref="UWR104" si="3725">ROUND(UWQ104,0)</f>
        <v>9228</v>
      </c>
      <c r="UWS104" s="99">
        <v>1</v>
      </c>
      <c r="UWT104" s="114">
        <f t="shared" ref="UWT104" si="3726">ROUND(UWR104*UWS104,0)</f>
        <v>9228</v>
      </c>
      <c r="UWU104" s="77">
        <f t="shared" ref="UWU104" si="3727">UWT104*UWK104</f>
        <v>0</v>
      </c>
      <c r="UWV104" s="132" t="s">
        <v>23</v>
      </c>
      <c r="UWW104" s="99" t="s">
        <v>142</v>
      </c>
      <c r="UWX104" s="99" t="s">
        <v>43</v>
      </c>
      <c r="UWY104" s="99" t="s">
        <v>40</v>
      </c>
      <c r="UWZ104" s="99"/>
      <c r="UXA104" s="99"/>
      <c r="UXB104" s="99">
        <v>6364</v>
      </c>
      <c r="UXC104" s="99">
        <v>0.1</v>
      </c>
      <c r="UXD104" s="106">
        <v>0.1</v>
      </c>
      <c r="UXE104" s="106">
        <v>0.25</v>
      </c>
      <c r="UXF104" s="106"/>
      <c r="UXG104" s="107">
        <f t="shared" ref="UXG104" si="3728">UXB104*(1+UXC104+UXD104+UXE104+UXF104)</f>
        <v>9227.8000000000011</v>
      </c>
      <c r="UXH104" s="114">
        <f t="shared" ref="UXH104" si="3729">ROUND(UXG104,0)</f>
        <v>9228</v>
      </c>
      <c r="UXI104" s="99">
        <v>1</v>
      </c>
      <c r="UXJ104" s="114">
        <f t="shared" ref="UXJ104" si="3730">ROUND(UXH104*UXI104,0)</f>
        <v>9228</v>
      </c>
      <c r="UXK104" s="77">
        <f t="shared" ref="UXK104" si="3731">UXJ104*UXA104</f>
        <v>0</v>
      </c>
      <c r="UXL104" s="132" t="s">
        <v>23</v>
      </c>
      <c r="UXM104" s="99" t="s">
        <v>142</v>
      </c>
      <c r="UXN104" s="99" t="s">
        <v>43</v>
      </c>
      <c r="UXO104" s="99" t="s">
        <v>40</v>
      </c>
      <c r="UXP104" s="99"/>
      <c r="UXQ104" s="99"/>
      <c r="UXR104" s="99">
        <v>6364</v>
      </c>
      <c r="UXS104" s="99">
        <v>0.1</v>
      </c>
      <c r="UXT104" s="106">
        <v>0.1</v>
      </c>
      <c r="UXU104" s="106">
        <v>0.25</v>
      </c>
      <c r="UXV104" s="106"/>
      <c r="UXW104" s="107">
        <f t="shared" ref="UXW104" si="3732">UXR104*(1+UXS104+UXT104+UXU104+UXV104)</f>
        <v>9227.8000000000011</v>
      </c>
      <c r="UXX104" s="114">
        <f t="shared" ref="UXX104" si="3733">ROUND(UXW104,0)</f>
        <v>9228</v>
      </c>
      <c r="UXY104" s="99">
        <v>1</v>
      </c>
      <c r="UXZ104" s="114">
        <f t="shared" ref="UXZ104" si="3734">ROUND(UXX104*UXY104,0)</f>
        <v>9228</v>
      </c>
      <c r="UYA104" s="77">
        <f t="shared" ref="UYA104" si="3735">UXZ104*UXQ104</f>
        <v>0</v>
      </c>
      <c r="UYB104" s="132" t="s">
        <v>23</v>
      </c>
      <c r="UYC104" s="99" t="s">
        <v>142</v>
      </c>
      <c r="UYD104" s="99" t="s">
        <v>43</v>
      </c>
      <c r="UYE104" s="99" t="s">
        <v>40</v>
      </c>
      <c r="UYF104" s="99"/>
      <c r="UYG104" s="99"/>
      <c r="UYH104" s="99">
        <v>6364</v>
      </c>
      <c r="UYI104" s="99">
        <v>0.1</v>
      </c>
      <c r="UYJ104" s="106">
        <v>0.1</v>
      </c>
      <c r="UYK104" s="106">
        <v>0.25</v>
      </c>
      <c r="UYL104" s="106"/>
      <c r="UYM104" s="107">
        <f t="shared" ref="UYM104" si="3736">UYH104*(1+UYI104+UYJ104+UYK104+UYL104)</f>
        <v>9227.8000000000011</v>
      </c>
      <c r="UYN104" s="114">
        <f t="shared" ref="UYN104" si="3737">ROUND(UYM104,0)</f>
        <v>9228</v>
      </c>
      <c r="UYO104" s="99">
        <v>1</v>
      </c>
      <c r="UYP104" s="114">
        <f t="shared" ref="UYP104" si="3738">ROUND(UYN104*UYO104,0)</f>
        <v>9228</v>
      </c>
      <c r="UYQ104" s="77">
        <f t="shared" ref="UYQ104" si="3739">UYP104*UYG104</f>
        <v>0</v>
      </c>
      <c r="UYR104" s="132" t="s">
        <v>23</v>
      </c>
      <c r="UYS104" s="99" t="s">
        <v>142</v>
      </c>
      <c r="UYT104" s="99" t="s">
        <v>43</v>
      </c>
      <c r="UYU104" s="99" t="s">
        <v>40</v>
      </c>
      <c r="UYV104" s="99"/>
      <c r="UYW104" s="99"/>
      <c r="UYX104" s="99">
        <v>6364</v>
      </c>
      <c r="UYY104" s="99">
        <v>0.1</v>
      </c>
      <c r="UYZ104" s="106">
        <v>0.1</v>
      </c>
      <c r="UZA104" s="106">
        <v>0.25</v>
      </c>
      <c r="UZB104" s="106"/>
      <c r="UZC104" s="107">
        <f t="shared" ref="UZC104" si="3740">UYX104*(1+UYY104+UYZ104+UZA104+UZB104)</f>
        <v>9227.8000000000011</v>
      </c>
      <c r="UZD104" s="114">
        <f t="shared" ref="UZD104" si="3741">ROUND(UZC104,0)</f>
        <v>9228</v>
      </c>
      <c r="UZE104" s="99">
        <v>1</v>
      </c>
      <c r="UZF104" s="114">
        <f t="shared" ref="UZF104" si="3742">ROUND(UZD104*UZE104,0)</f>
        <v>9228</v>
      </c>
      <c r="UZG104" s="77">
        <f t="shared" ref="UZG104" si="3743">UZF104*UYW104</f>
        <v>0</v>
      </c>
      <c r="UZH104" s="132" t="s">
        <v>23</v>
      </c>
      <c r="UZI104" s="99" t="s">
        <v>142</v>
      </c>
      <c r="UZJ104" s="99" t="s">
        <v>43</v>
      </c>
      <c r="UZK104" s="99" t="s">
        <v>40</v>
      </c>
      <c r="UZL104" s="99"/>
      <c r="UZM104" s="99"/>
      <c r="UZN104" s="99">
        <v>6364</v>
      </c>
      <c r="UZO104" s="99">
        <v>0.1</v>
      </c>
      <c r="UZP104" s="106">
        <v>0.1</v>
      </c>
      <c r="UZQ104" s="106">
        <v>0.25</v>
      </c>
      <c r="UZR104" s="106"/>
      <c r="UZS104" s="107">
        <f t="shared" ref="UZS104" si="3744">UZN104*(1+UZO104+UZP104+UZQ104+UZR104)</f>
        <v>9227.8000000000011</v>
      </c>
      <c r="UZT104" s="114">
        <f t="shared" ref="UZT104" si="3745">ROUND(UZS104,0)</f>
        <v>9228</v>
      </c>
      <c r="UZU104" s="99">
        <v>1</v>
      </c>
      <c r="UZV104" s="114">
        <f t="shared" ref="UZV104" si="3746">ROUND(UZT104*UZU104,0)</f>
        <v>9228</v>
      </c>
      <c r="UZW104" s="77">
        <f t="shared" ref="UZW104" si="3747">UZV104*UZM104</f>
        <v>0</v>
      </c>
      <c r="UZX104" s="132" t="s">
        <v>23</v>
      </c>
      <c r="UZY104" s="99" t="s">
        <v>142</v>
      </c>
      <c r="UZZ104" s="99" t="s">
        <v>43</v>
      </c>
      <c r="VAA104" s="99" t="s">
        <v>40</v>
      </c>
      <c r="VAB104" s="99"/>
      <c r="VAC104" s="99"/>
      <c r="VAD104" s="99">
        <v>6364</v>
      </c>
      <c r="VAE104" s="99">
        <v>0.1</v>
      </c>
      <c r="VAF104" s="106">
        <v>0.1</v>
      </c>
      <c r="VAG104" s="106">
        <v>0.25</v>
      </c>
      <c r="VAH104" s="106"/>
      <c r="VAI104" s="107">
        <f t="shared" ref="VAI104" si="3748">VAD104*(1+VAE104+VAF104+VAG104+VAH104)</f>
        <v>9227.8000000000011</v>
      </c>
      <c r="VAJ104" s="114">
        <f t="shared" ref="VAJ104" si="3749">ROUND(VAI104,0)</f>
        <v>9228</v>
      </c>
      <c r="VAK104" s="99">
        <v>1</v>
      </c>
      <c r="VAL104" s="114">
        <f t="shared" ref="VAL104" si="3750">ROUND(VAJ104*VAK104,0)</f>
        <v>9228</v>
      </c>
      <c r="VAM104" s="77">
        <f t="shared" ref="VAM104" si="3751">VAL104*VAC104</f>
        <v>0</v>
      </c>
      <c r="VAN104" s="132" t="s">
        <v>23</v>
      </c>
      <c r="VAO104" s="99" t="s">
        <v>142</v>
      </c>
      <c r="VAP104" s="99" t="s">
        <v>43</v>
      </c>
      <c r="VAQ104" s="99" t="s">
        <v>40</v>
      </c>
      <c r="VAR104" s="99"/>
      <c r="VAS104" s="99"/>
      <c r="VAT104" s="99">
        <v>6364</v>
      </c>
      <c r="VAU104" s="99">
        <v>0.1</v>
      </c>
      <c r="VAV104" s="106">
        <v>0.1</v>
      </c>
      <c r="VAW104" s="106">
        <v>0.25</v>
      </c>
      <c r="VAX104" s="106"/>
      <c r="VAY104" s="107">
        <f t="shared" ref="VAY104" si="3752">VAT104*(1+VAU104+VAV104+VAW104+VAX104)</f>
        <v>9227.8000000000011</v>
      </c>
      <c r="VAZ104" s="114">
        <f t="shared" ref="VAZ104" si="3753">ROUND(VAY104,0)</f>
        <v>9228</v>
      </c>
      <c r="VBA104" s="99">
        <v>1</v>
      </c>
      <c r="VBB104" s="114">
        <f t="shared" ref="VBB104" si="3754">ROUND(VAZ104*VBA104,0)</f>
        <v>9228</v>
      </c>
      <c r="VBC104" s="77">
        <f t="shared" ref="VBC104" si="3755">VBB104*VAS104</f>
        <v>0</v>
      </c>
      <c r="VBD104" s="132" t="s">
        <v>23</v>
      </c>
      <c r="VBE104" s="99" t="s">
        <v>142</v>
      </c>
      <c r="VBF104" s="99" t="s">
        <v>43</v>
      </c>
      <c r="VBG104" s="99" t="s">
        <v>40</v>
      </c>
      <c r="VBH104" s="99"/>
      <c r="VBI104" s="99"/>
      <c r="VBJ104" s="99">
        <v>6364</v>
      </c>
      <c r="VBK104" s="99">
        <v>0.1</v>
      </c>
      <c r="VBL104" s="106">
        <v>0.1</v>
      </c>
      <c r="VBM104" s="106">
        <v>0.25</v>
      </c>
      <c r="VBN104" s="106"/>
      <c r="VBO104" s="107">
        <f t="shared" ref="VBO104" si="3756">VBJ104*(1+VBK104+VBL104+VBM104+VBN104)</f>
        <v>9227.8000000000011</v>
      </c>
      <c r="VBP104" s="114">
        <f t="shared" ref="VBP104" si="3757">ROUND(VBO104,0)</f>
        <v>9228</v>
      </c>
      <c r="VBQ104" s="99">
        <v>1</v>
      </c>
      <c r="VBR104" s="114">
        <f t="shared" ref="VBR104" si="3758">ROUND(VBP104*VBQ104,0)</f>
        <v>9228</v>
      </c>
      <c r="VBS104" s="77">
        <f t="shared" ref="VBS104" si="3759">VBR104*VBI104</f>
        <v>0</v>
      </c>
      <c r="VBT104" s="132" t="s">
        <v>23</v>
      </c>
      <c r="VBU104" s="99" t="s">
        <v>142</v>
      </c>
      <c r="VBV104" s="99" t="s">
        <v>43</v>
      </c>
      <c r="VBW104" s="99" t="s">
        <v>40</v>
      </c>
      <c r="VBX104" s="99"/>
      <c r="VBY104" s="99"/>
      <c r="VBZ104" s="99">
        <v>6364</v>
      </c>
      <c r="VCA104" s="99">
        <v>0.1</v>
      </c>
      <c r="VCB104" s="106">
        <v>0.1</v>
      </c>
      <c r="VCC104" s="106">
        <v>0.25</v>
      </c>
      <c r="VCD104" s="106"/>
      <c r="VCE104" s="107">
        <f t="shared" ref="VCE104" si="3760">VBZ104*(1+VCA104+VCB104+VCC104+VCD104)</f>
        <v>9227.8000000000011</v>
      </c>
      <c r="VCF104" s="114">
        <f t="shared" ref="VCF104" si="3761">ROUND(VCE104,0)</f>
        <v>9228</v>
      </c>
      <c r="VCG104" s="99">
        <v>1</v>
      </c>
      <c r="VCH104" s="114">
        <f t="shared" ref="VCH104" si="3762">ROUND(VCF104*VCG104,0)</f>
        <v>9228</v>
      </c>
      <c r="VCI104" s="77">
        <f t="shared" ref="VCI104" si="3763">VCH104*VBY104</f>
        <v>0</v>
      </c>
      <c r="VCJ104" s="132" t="s">
        <v>23</v>
      </c>
      <c r="VCK104" s="99" t="s">
        <v>142</v>
      </c>
      <c r="VCL104" s="99" t="s">
        <v>43</v>
      </c>
      <c r="VCM104" s="99" t="s">
        <v>40</v>
      </c>
      <c r="VCN104" s="99"/>
      <c r="VCO104" s="99"/>
      <c r="VCP104" s="99">
        <v>6364</v>
      </c>
      <c r="VCQ104" s="99">
        <v>0.1</v>
      </c>
      <c r="VCR104" s="106">
        <v>0.1</v>
      </c>
      <c r="VCS104" s="106">
        <v>0.25</v>
      </c>
      <c r="VCT104" s="106"/>
      <c r="VCU104" s="107">
        <f t="shared" ref="VCU104" si="3764">VCP104*(1+VCQ104+VCR104+VCS104+VCT104)</f>
        <v>9227.8000000000011</v>
      </c>
      <c r="VCV104" s="114">
        <f t="shared" ref="VCV104" si="3765">ROUND(VCU104,0)</f>
        <v>9228</v>
      </c>
      <c r="VCW104" s="99">
        <v>1</v>
      </c>
      <c r="VCX104" s="114">
        <f t="shared" ref="VCX104" si="3766">ROUND(VCV104*VCW104,0)</f>
        <v>9228</v>
      </c>
      <c r="VCY104" s="77">
        <f t="shared" ref="VCY104" si="3767">VCX104*VCO104</f>
        <v>0</v>
      </c>
      <c r="VCZ104" s="132" t="s">
        <v>23</v>
      </c>
      <c r="VDA104" s="99" t="s">
        <v>142</v>
      </c>
      <c r="VDB104" s="99" t="s">
        <v>43</v>
      </c>
      <c r="VDC104" s="99" t="s">
        <v>40</v>
      </c>
      <c r="VDD104" s="99"/>
      <c r="VDE104" s="99"/>
      <c r="VDF104" s="99">
        <v>6364</v>
      </c>
      <c r="VDG104" s="99">
        <v>0.1</v>
      </c>
      <c r="VDH104" s="106">
        <v>0.1</v>
      </c>
      <c r="VDI104" s="106">
        <v>0.25</v>
      </c>
      <c r="VDJ104" s="106"/>
      <c r="VDK104" s="107">
        <f t="shared" ref="VDK104" si="3768">VDF104*(1+VDG104+VDH104+VDI104+VDJ104)</f>
        <v>9227.8000000000011</v>
      </c>
      <c r="VDL104" s="114">
        <f t="shared" ref="VDL104" si="3769">ROUND(VDK104,0)</f>
        <v>9228</v>
      </c>
      <c r="VDM104" s="99">
        <v>1</v>
      </c>
      <c r="VDN104" s="114">
        <f t="shared" ref="VDN104" si="3770">ROUND(VDL104*VDM104,0)</f>
        <v>9228</v>
      </c>
      <c r="VDO104" s="77">
        <f t="shared" ref="VDO104" si="3771">VDN104*VDE104</f>
        <v>0</v>
      </c>
      <c r="VDP104" s="132" t="s">
        <v>23</v>
      </c>
      <c r="VDQ104" s="99" t="s">
        <v>142</v>
      </c>
      <c r="VDR104" s="99" t="s">
        <v>43</v>
      </c>
      <c r="VDS104" s="99" t="s">
        <v>40</v>
      </c>
      <c r="VDT104" s="99"/>
      <c r="VDU104" s="99"/>
      <c r="VDV104" s="99">
        <v>6364</v>
      </c>
      <c r="VDW104" s="99">
        <v>0.1</v>
      </c>
      <c r="VDX104" s="106">
        <v>0.1</v>
      </c>
      <c r="VDY104" s="106">
        <v>0.25</v>
      </c>
      <c r="VDZ104" s="106"/>
      <c r="VEA104" s="107">
        <f t="shared" ref="VEA104" si="3772">VDV104*(1+VDW104+VDX104+VDY104+VDZ104)</f>
        <v>9227.8000000000011</v>
      </c>
      <c r="VEB104" s="114">
        <f t="shared" ref="VEB104" si="3773">ROUND(VEA104,0)</f>
        <v>9228</v>
      </c>
      <c r="VEC104" s="99">
        <v>1</v>
      </c>
      <c r="VED104" s="114">
        <f t="shared" ref="VED104" si="3774">ROUND(VEB104*VEC104,0)</f>
        <v>9228</v>
      </c>
      <c r="VEE104" s="77">
        <f t="shared" ref="VEE104" si="3775">VED104*VDU104</f>
        <v>0</v>
      </c>
      <c r="VEF104" s="132" t="s">
        <v>23</v>
      </c>
      <c r="VEG104" s="99" t="s">
        <v>142</v>
      </c>
      <c r="VEH104" s="99" t="s">
        <v>43</v>
      </c>
      <c r="VEI104" s="99" t="s">
        <v>40</v>
      </c>
      <c r="VEJ104" s="99"/>
      <c r="VEK104" s="99"/>
      <c r="VEL104" s="99">
        <v>6364</v>
      </c>
      <c r="VEM104" s="99">
        <v>0.1</v>
      </c>
      <c r="VEN104" s="106">
        <v>0.1</v>
      </c>
      <c r="VEO104" s="106">
        <v>0.25</v>
      </c>
      <c r="VEP104" s="106"/>
      <c r="VEQ104" s="107">
        <f t="shared" ref="VEQ104" si="3776">VEL104*(1+VEM104+VEN104+VEO104+VEP104)</f>
        <v>9227.8000000000011</v>
      </c>
      <c r="VER104" s="114">
        <f t="shared" ref="VER104" si="3777">ROUND(VEQ104,0)</f>
        <v>9228</v>
      </c>
      <c r="VES104" s="99">
        <v>1</v>
      </c>
      <c r="VET104" s="114">
        <f t="shared" ref="VET104" si="3778">ROUND(VER104*VES104,0)</f>
        <v>9228</v>
      </c>
      <c r="VEU104" s="77">
        <f t="shared" ref="VEU104" si="3779">VET104*VEK104</f>
        <v>0</v>
      </c>
      <c r="VEV104" s="132" t="s">
        <v>23</v>
      </c>
      <c r="VEW104" s="99" t="s">
        <v>142</v>
      </c>
      <c r="VEX104" s="99" t="s">
        <v>43</v>
      </c>
      <c r="VEY104" s="99" t="s">
        <v>40</v>
      </c>
      <c r="VEZ104" s="99"/>
      <c r="VFA104" s="99"/>
      <c r="VFB104" s="99">
        <v>6364</v>
      </c>
      <c r="VFC104" s="99">
        <v>0.1</v>
      </c>
      <c r="VFD104" s="106">
        <v>0.1</v>
      </c>
      <c r="VFE104" s="106">
        <v>0.25</v>
      </c>
      <c r="VFF104" s="106"/>
      <c r="VFG104" s="107">
        <f t="shared" ref="VFG104" si="3780">VFB104*(1+VFC104+VFD104+VFE104+VFF104)</f>
        <v>9227.8000000000011</v>
      </c>
      <c r="VFH104" s="114">
        <f t="shared" ref="VFH104" si="3781">ROUND(VFG104,0)</f>
        <v>9228</v>
      </c>
      <c r="VFI104" s="99">
        <v>1</v>
      </c>
      <c r="VFJ104" s="114">
        <f t="shared" ref="VFJ104" si="3782">ROUND(VFH104*VFI104,0)</f>
        <v>9228</v>
      </c>
      <c r="VFK104" s="77">
        <f t="shared" ref="VFK104" si="3783">VFJ104*VFA104</f>
        <v>0</v>
      </c>
      <c r="VFL104" s="132" t="s">
        <v>23</v>
      </c>
      <c r="VFM104" s="99" t="s">
        <v>142</v>
      </c>
      <c r="VFN104" s="99" t="s">
        <v>43</v>
      </c>
      <c r="VFO104" s="99" t="s">
        <v>40</v>
      </c>
      <c r="VFP104" s="99"/>
      <c r="VFQ104" s="99"/>
      <c r="VFR104" s="99">
        <v>6364</v>
      </c>
      <c r="VFS104" s="99">
        <v>0.1</v>
      </c>
      <c r="VFT104" s="106">
        <v>0.1</v>
      </c>
      <c r="VFU104" s="106">
        <v>0.25</v>
      </c>
      <c r="VFV104" s="106"/>
      <c r="VFW104" s="107">
        <f t="shared" ref="VFW104" si="3784">VFR104*(1+VFS104+VFT104+VFU104+VFV104)</f>
        <v>9227.8000000000011</v>
      </c>
      <c r="VFX104" s="114">
        <f t="shared" ref="VFX104" si="3785">ROUND(VFW104,0)</f>
        <v>9228</v>
      </c>
      <c r="VFY104" s="99">
        <v>1</v>
      </c>
      <c r="VFZ104" s="114">
        <f t="shared" ref="VFZ104" si="3786">ROUND(VFX104*VFY104,0)</f>
        <v>9228</v>
      </c>
      <c r="VGA104" s="77">
        <f t="shared" ref="VGA104" si="3787">VFZ104*VFQ104</f>
        <v>0</v>
      </c>
      <c r="VGB104" s="132" t="s">
        <v>23</v>
      </c>
      <c r="VGC104" s="99" t="s">
        <v>142</v>
      </c>
      <c r="VGD104" s="99" t="s">
        <v>43</v>
      </c>
      <c r="VGE104" s="99" t="s">
        <v>40</v>
      </c>
      <c r="VGF104" s="99"/>
      <c r="VGG104" s="99"/>
      <c r="VGH104" s="99">
        <v>6364</v>
      </c>
      <c r="VGI104" s="99">
        <v>0.1</v>
      </c>
      <c r="VGJ104" s="106">
        <v>0.1</v>
      </c>
      <c r="VGK104" s="106">
        <v>0.25</v>
      </c>
      <c r="VGL104" s="106"/>
      <c r="VGM104" s="107">
        <f t="shared" ref="VGM104" si="3788">VGH104*(1+VGI104+VGJ104+VGK104+VGL104)</f>
        <v>9227.8000000000011</v>
      </c>
      <c r="VGN104" s="114">
        <f t="shared" ref="VGN104" si="3789">ROUND(VGM104,0)</f>
        <v>9228</v>
      </c>
      <c r="VGO104" s="99">
        <v>1</v>
      </c>
      <c r="VGP104" s="114">
        <f t="shared" ref="VGP104" si="3790">ROUND(VGN104*VGO104,0)</f>
        <v>9228</v>
      </c>
      <c r="VGQ104" s="77">
        <f t="shared" ref="VGQ104" si="3791">VGP104*VGG104</f>
        <v>0</v>
      </c>
      <c r="VGR104" s="132" t="s">
        <v>23</v>
      </c>
      <c r="VGS104" s="99" t="s">
        <v>142</v>
      </c>
      <c r="VGT104" s="99" t="s">
        <v>43</v>
      </c>
      <c r="VGU104" s="99" t="s">
        <v>40</v>
      </c>
      <c r="VGV104" s="99"/>
      <c r="VGW104" s="99"/>
      <c r="VGX104" s="99">
        <v>6364</v>
      </c>
      <c r="VGY104" s="99">
        <v>0.1</v>
      </c>
      <c r="VGZ104" s="106">
        <v>0.1</v>
      </c>
      <c r="VHA104" s="106">
        <v>0.25</v>
      </c>
      <c r="VHB104" s="106"/>
      <c r="VHC104" s="107">
        <f t="shared" ref="VHC104" si="3792">VGX104*(1+VGY104+VGZ104+VHA104+VHB104)</f>
        <v>9227.8000000000011</v>
      </c>
      <c r="VHD104" s="114">
        <f t="shared" ref="VHD104" si="3793">ROUND(VHC104,0)</f>
        <v>9228</v>
      </c>
      <c r="VHE104" s="99">
        <v>1</v>
      </c>
      <c r="VHF104" s="114">
        <f t="shared" ref="VHF104" si="3794">ROUND(VHD104*VHE104,0)</f>
        <v>9228</v>
      </c>
      <c r="VHG104" s="77">
        <f t="shared" ref="VHG104" si="3795">VHF104*VGW104</f>
        <v>0</v>
      </c>
      <c r="VHH104" s="132" t="s">
        <v>23</v>
      </c>
      <c r="VHI104" s="99" t="s">
        <v>142</v>
      </c>
      <c r="VHJ104" s="99" t="s">
        <v>43</v>
      </c>
      <c r="VHK104" s="99" t="s">
        <v>40</v>
      </c>
      <c r="VHL104" s="99"/>
      <c r="VHM104" s="99"/>
      <c r="VHN104" s="99">
        <v>6364</v>
      </c>
      <c r="VHO104" s="99">
        <v>0.1</v>
      </c>
      <c r="VHP104" s="106">
        <v>0.1</v>
      </c>
      <c r="VHQ104" s="106">
        <v>0.25</v>
      </c>
      <c r="VHR104" s="106"/>
      <c r="VHS104" s="107">
        <f t="shared" ref="VHS104" si="3796">VHN104*(1+VHO104+VHP104+VHQ104+VHR104)</f>
        <v>9227.8000000000011</v>
      </c>
      <c r="VHT104" s="114">
        <f t="shared" ref="VHT104" si="3797">ROUND(VHS104,0)</f>
        <v>9228</v>
      </c>
      <c r="VHU104" s="99">
        <v>1</v>
      </c>
      <c r="VHV104" s="114">
        <f t="shared" ref="VHV104" si="3798">ROUND(VHT104*VHU104,0)</f>
        <v>9228</v>
      </c>
      <c r="VHW104" s="77">
        <f t="shared" ref="VHW104" si="3799">VHV104*VHM104</f>
        <v>0</v>
      </c>
      <c r="VHX104" s="132" t="s">
        <v>23</v>
      </c>
      <c r="VHY104" s="99" t="s">
        <v>142</v>
      </c>
      <c r="VHZ104" s="99" t="s">
        <v>43</v>
      </c>
      <c r="VIA104" s="99" t="s">
        <v>40</v>
      </c>
      <c r="VIB104" s="99"/>
      <c r="VIC104" s="99"/>
      <c r="VID104" s="99">
        <v>6364</v>
      </c>
      <c r="VIE104" s="99">
        <v>0.1</v>
      </c>
      <c r="VIF104" s="106">
        <v>0.1</v>
      </c>
      <c r="VIG104" s="106">
        <v>0.25</v>
      </c>
      <c r="VIH104" s="106"/>
      <c r="VII104" s="107">
        <f t="shared" ref="VII104" si="3800">VID104*(1+VIE104+VIF104+VIG104+VIH104)</f>
        <v>9227.8000000000011</v>
      </c>
      <c r="VIJ104" s="114">
        <f t="shared" ref="VIJ104" si="3801">ROUND(VII104,0)</f>
        <v>9228</v>
      </c>
      <c r="VIK104" s="99">
        <v>1</v>
      </c>
      <c r="VIL104" s="114">
        <f t="shared" ref="VIL104" si="3802">ROUND(VIJ104*VIK104,0)</f>
        <v>9228</v>
      </c>
      <c r="VIM104" s="77">
        <f t="shared" ref="VIM104" si="3803">VIL104*VIC104</f>
        <v>0</v>
      </c>
      <c r="VIN104" s="132" t="s">
        <v>23</v>
      </c>
      <c r="VIO104" s="99" t="s">
        <v>142</v>
      </c>
      <c r="VIP104" s="99" t="s">
        <v>43</v>
      </c>
      <c r="VIQ104" s="99" t="s">
        <v>40</v>
      </c>
      <c r="VIR104" s="99"/>
      <c r="VIS104" s="99"/>
      <c r="VIT104" s="99">
        <v>6364</v>
      </c>
      <c r="VIU104" s="99">
        <v>0.1</v>
      </c>
      <c r="VIV104" s="106">
        <v>0.1</v>
      </c>
      <c r="VIW104" s="106">
        <v>0.25</v>
      </c>
      <c r="VIX104" s="106"/>
      <c r="VIY104" s="107">
        <f t="shared" ref="VIY104" si="3804">VIT104*(1+VIU104+VIV104+VIW104+VIX104)</f>
        <v>9227.8000000000011</v>
      </c>
      <c r="VIZ104" s="114">
        <f t="shared" ref="VIZ104" si="3805">ROUND(VIY104,0)</f>
        <v>9228</v>
      </c>
      <c r="VJA104" s="99">
        <v>1</v>
      </c>
      <c r="VJB104" s="114">
        <f t="shared" ref="VJB104" si="3806">ROUND(VIZ104*VJA104,0)</f>
        <v>9228</v>
      </c>
      <c r="VJC104" s="77">
        <f t="shared" ref="VJC104" si="3807">VJB104*VIS104</f>
        <v>0</v>
      </c>
      <c r="VJD104" s="132" t="s">
        <v>23</v>
      </c>
      <c r="VJE104" s="99" t="s">
        <v>142</v>
      </c>
      <c r="VJF104" s="99" t="s">
        <v>43</v>
      </c>
      <c r="VJG104" s="99" t="s">
        <v>40</v>
      </c>
      <c r="VJH104" s="99"/>
      <c r="VJI104" s="99"/>
      <c r="VJJ104" s="99">
        <v>6364</v>
      </c>
      <c r="VJK104" s="99">
        <v>0.1</v>
      </c>
      <c r="VJL104" s="106">
        <v>0.1</v>
      </c>
      <c r="VJM104" s="106">
        <v>0.25</v>
      </c>
      <c r="VJN104" s="106"/>
      <c r="VJO104" s="107">
        <f t="shared" ref="VJO104" si="3808">VJJ104*(1+VJK104+VJL104+VJM104+VJN104)</f>
        <v>9227.8000000000011</v>
      </c>
      <c r="VJP104" s="114">
        <f t="shared" ref="VJP104" si="3809">ROUND(VJO104,0)</f>
        <v>9228</v>
      </c>
      <c r="VJQ104" s="99">
        <v>1</v>
      </c>
      <c r="VJR104" s="114">
        <f t="shared" ref="VJR104" si="3810">ROUND(VJP104*VJQ104,0)</f>
        <v>9228</v>
      </c>
      <c r="VJS104" s="77">
        <f t="shared" ref="VJS104" si="3811">VJR104*VJI104</f>
        <v>0</v>
      </c>
      <c r="VJT104" s="132" t="s">
        <v>23</v>
      </c>
      <c r="VJU104" s="99" t="s">
        <v>142</v>
      </c>
      <c r="VJV104" s="99" t="s">
        <v>43</v>
      </c>
      <c r="VJW104" s="99" t="s">
        <v>40</v>
      </c>
      <c r="VJX104" s="99"/>
      <c r="VJY104" s="99"/>
      <c r="VJZ104" s="99">
        <v>6364</v>
      </c>
      <c r="VKA104" s="99">
        <v>0.1</v>
      </c>
      <c r="VKB104" s="106">
        <v>0.1</v>
      </c>
      <c r="VKC104" s="106">
        <v>0.25</v>
      </c>
      <c r="VKD104" s="106"/>
      <c r="VKE104" s="107">
        <f t="shared" ref="VKE104" si="3812">VJZ104*(1+VKA104+VKB104+VKC104+VKD104)</f>
        <v>9227.8000000000011</v>
      </c>
      <c r="VKF104" s="114">
        <f t="shared" ref="VKF104" si="3813">ROUND(VKE104,0)</f>
        <v>9228</v>
      </c>
      <c r="VKG104" s="99">
        <v>1</v>
      </c>
      <c r="VKH104" s="114">
        <f t="shared" ref="VKH104" si="3814">ROUND(VKF104*VKG104,0)</f>
        <v>9228</v>
      </c>
      <c r="VKI104" s="77">
        <f t="shared" ref="VKI104" si="3815">VKH104*VJY104</f>
        <v>0</v>
      </c>
      <c r="VKJ104" s="132" t="s">
        <v>23</v>
      </c>
      <c r="VKK104" s="99" t="s">
        <v>142</v>
      </c>
      <c r="VKL104" s="99" t="s">
        <v>43</v>
      </c>
      <c r="VKM104" s="99" t="s">
        <v>40</v>
      </c>
      <c r="VKN104" s="99"/>
      <c r="VKO104" s="99"/>
      <c r="VKP104" s="99">
        <v>6364</v>
      </c>
      <c r="VKQ104" s="99">
        <v>0.1</v>
      </c>
      <c r="VKR104" s="106">
        <v>0.1</v>
      </c>
      <c r="VKS104" s="106">
        <v>0.25</v>
      </c>
      <c r="VKT104" s="106"/>
      <c r="VKU104" s="107">
        <f t="shared" ref="VKU104" si="3816">VKP104*(1+VKQ104+VKR104+VKS104+VKT104)</f>
        <v>9227.8000000000011</v>
      </c>
      <c r="VKV104" s="114">
        <f t="shared" ref="VKV104" si="3817">ROUND(VKU104,0)</f>
        <v>9228</v>
      </c>
      <c r="VKW104" s="99">
        <v>1</v>
      </c>
      <c r="VKX104" s="114">
        <f t="shared" ref="VKX104" si="3818">ROUND(VKV104*VKW104,0)</f>
        <v>9228</v>
      </c>
      <c r="VKY104" s="77">
        <f t="shared" ref="VKY104" si="3819">VKX104*VKO104</f>
        <v>0</v>
      </c>
      <c r="VKZ104" s="132" t="s">
        <v>23</v>
      </c>
      <c r="VLA104" s="99" t="s">
        <v>142</v>
      </c>
      <c r="VLB104" s="99" t="s">
        <v>43</v>
      </c>
      <c r="VLC104" s="99" t="s">
        <v>40</v>
      </c>
      <c r="VLD104" s="99"/>
      <c r="VLE104" s="99"/>
      <c r="VLF104" s="99">
        <v>6364</v>
      </c>
      <c r="VLG104" s="99">
        <v>0.1</v>
      </c>
      <c r="VLH104" s="106">
        <v>0.1</v>
      </c>
      <c r="VLI104" s="106">
        <v>0.25</v>
      </c>
      <c r="VLJ104" s="106"/>
      <c r="VLK104" s="107">
        <f t="shared" ref="VLK104" si="3820">VLF104*(1+VLG104+VLH104+VLI104+VLJ104)</f>
        <v>9227.8000000000011</v>
      </c>
      <c r="VLL104" s="114">
        <f t="shared" ref="VLL104" si="3821">ROUND(VLK104,0)</f>
        <v>9228</v>
      </c>
      <c r="VLM104" s="99">
        <v>1</v>
      </c>
      <c r="VLN104" s="114">
        <f t="shared" ref="VLN104" si="3822">ROUND(VLL104*VLM104,0)</f>
        <v>9228</v>
      </c>
      <c r="VLO104" s="77">
        <f t="shared" ref="VLO104" si="3823">VLN104*VLE104</f>
        <v>0</v>
      </c>
      <c r="VLP104" s="132" t="s">
        <v>23</v>
      </c>
      <c r="VLQ104" s="99" t="s">
        <v>142</v>
      </c>
      <c r="VLR104" s="99" t="s">
        <v>43</v>
      </c>
      <c r="VLS104" s="99" t="s">
        <v>40</v>
      </c>
      <c r="VLT104" s="99"/>
      <c r="VLU104" s="99"/>
      <c r="VLV104" s="99">
        <v>6364</v>
      </c>
      <c r="VLW104" s="99">
        <v>0.1</v>
      </c>
      <c r="VLX104" s="106">
        <v>0.1</v>
      </c>
      <c r="VLY104" s="106">
        <v>0.25</v>
      </c>
      <c r="VLZ104" s="106"/>
      <c r="VMA104" s="107">
        <f t="shared" ref="VMA104" si="3824">VLV104*(1+VLW104+VLX104+VLY104+VLZ104)</f>
        <v>9227.8000000000011</v>
      </c>
      <c r="VMB104" s="114">
        <f t="shared" ref="VMB104" si="3825">ROUND(VMA104,0)</f>
        <v>9228</v>
      </c>
      <c r="VMC104" s="99">
        <v>1</v>
      </c>
      <c r="VMD104" s="114">
        <f t="shared" ref="VMD104" si="3826">ROUND(VMB104*VMC104,0)</f>
        <v>9228</v>
      </c>
      <c r="VME104" s="77">
        <f t="shared" ref="VME104" si="3827">VMD104*VLU104</f>
        <v>0</v>
      </c>
      <c r="VMF104" s="132" t="s">
        <v>23</v>
      </c>
      <c r="VMG104" s="99" t="s">
        <v>142</v>
      </c>
      <c r="VMH104" s="99" t="s">
        <v>43</v>
      </c>
      <c r="VMI104" s="99" t="s">
        <v>40</v>
      </c>
      <c r="VMJ104" s="99"/>
      <c r="VMK104" s="99"/>
      <c r="VML104" s="99">
        <v>6364</v>
      </c>
      <c r="VMM104" s="99">
        <v>0.1</v>
      </c>
      <c r="VMN104" s="106">
        <v>0.1</v>
      </c>
      <c r="VMO104" s="106">
        <v>0.25</v>
      </c>
      <c r="VMP104" s="106"/>
      <c r="VMQ104" s="107">
        <f t="shared" ref="VMQ104" si="3828">VML104*(1+VMM104+VMN104+VMO104+VMP104)</f>
        <v>9227.8000000000011</v>
      </c>
      <c r="VMR104" s="114">
        <f t="shared" ref="VMR104" si="3829">ROUND(VMQ104,0)</f>
        <v>9228</v>
      </c>
      <c r="VMS104" s="99">
        <v>1</v>
      </c>
      <c r="VMT104" s="114">
        <f t="shared" ref="VMT104" si="3830">ROUND(VMR104*VMS104,0)</f>
        <v>9228</v>
      </c>
      <c r="VMU104" s="77">
        <f t="shared" ref="VMU104" si="3831">VMT104*VMK104</f>
        <v>0</v>
      </c>
      <c r="VMV104" s="132" t="s">
        <v>23</v>
      </c>
      <c r="VMW104" s="99" t="s">
        <v>142</v>
      </c>
      <c r="VMX104" s="99" t="s">
        <v>43</v>
      </c>
      <c r="VMY104" s="99" t="s">
        <v>40</v>
      </c>
      <c r="VMZ104" s="99"/>
      <c r="VNA104" s="99"/>
      <c r="VNB104" s="99">
        <v>6364</v>
      </c>
      <c r="VNC104" s="99">
        <v>0.1</v>
      </c>
      <c r="VND104" s="106">
        <v>0.1</v>
      </c>
      <c r="VNE104" s="106">
        <v>0.25</v>
      </c>
      <c r="VNF104" s="106"/>
      <c r="VNG104" s="107">
        <f t="shared" ref="VNG104" si="3832">VNB104*(1+VNC104+VND104+VNE104+VNF104)</f>
        <v>9227.8000000000011</v>
      </c>
      <c r="VNH104" s="114">
        <f t="shared" ref="VNH104" si="3833">ROUND(VNG104,0)</f>
        <v>9228</v>
      </c>
      <c r="VNI104" s="99">
        <v>1</v>
      </c>
      <c r="VNJ104" s="114">
        <f t="shared" ref="VNJ104" si="3834">ROUND(VNH104*VNI104,0)</f>
        <v>9228</v>
      </c>
      <c r="VNK104" s="77">
        <f t="shared" ref="VNK104" si="3835">VNJ104*VNA104</f>
        <v>0</v>
      </c>
      <c r="VNL104" s="132" t="s">
        <v>23</v>
      </c>
      <c r="VNM104" s="99" t="s">
        <v>142</v>
      </c>
      <c r="VNN104" s="99" t="s">
        <v>43</v>
      </c>
      <c r="VNO104" s="99" t="s">
        <v>40</v>
      </c>
      <c r="VNP104" s="99"/>
      <c r="VNQ104" s="99"/>
      <c r="VNR104" s="99">
        <v>6364</v>
      </c>
      <c r="VNS104" s="99">
        <v>0.1</v>
      </c>
      <c r="VNT104" s="106">
        <v>0.1</v>
      </c>
      <c r="VNU104" s="106">
        <v>0.25</v>
      </c>
      <c r="VNV104" s="106"/>
      <c r="VNW104" s="107">
        <f t="shared" ref="VNW104" si="3836">VNR104*(1+VNS104+VNT104+VNU104+VNV104)</f>
        <v>9227.8000000000011</v>
      </c>
      <c r="VNX104" s="114">
        <f t="shared" ref="VNX104" si="3837">ROUND(VNW104,0)</f>
        <v>9228</v>
      </c>
      <c r="VNY104" s="99">
        <v>1</v>
      </c>
      <c r="VNZ104" s="114">
        <f t="shared" ref="VNZ104" si="3838">ROUND(VNX104*VNY104,0)</f>
        <v>9228</v>
      </c>
      <c r="VOA104" s="77">
        <f t="shared" ref="VOA104" si="3839">VNZ104*VNQ104</f>
        <v>0</v>
      </c>
      <c r="VOB104" s="132" t="s">
        <v>23</v>
      </c>
      <c r="VOC104" s="99" t="s">
        <v>142</v>
      </c>
      <c r="VOD104" s="99" t="s">
        <v>43</v>
      </c>
      <c r="VOE104" s="99" t="s">
        <v>40</v>
      </c>
      <c r="VOF104" s="99"/>
      <c r="VOG104" s="99"/>
      <c r="VOH104" s="99">
        <v>6364</v>
      </c>
      <c r="VOI104" s="99">
        <v>0.1</v>
      </c>
      <c r="VOJ104" s="106">
        <v>0.1</v>
      </c>
      <c r="VOK104" s="106">
        <v>0.25</v>
      </c>
      <c r="VOL104" s="106"/>
      <c r="VOM104" s="107">
        <f t="shared" ref="VOM104" si="3840">VOH104*(1+VOI104+VOJ104+VOK104+VOL104)</f>
        <v>9227.8000000000011</v>
      </c>
      <c r="VON104" s="114">
        <f t="shared" ref="VON104" si="3841">ROUND(VOM104,0)</f>
        <v>9228</v>
      </c>
      <c r="VOO104" s="99">
        <v>1</v>
      </c>
      <c r="VOP104" s="114">
        <f t="shared" ref="VOP104" si="3842">ROUND(VON104*VOO104,0)</f>
        <v>9228</v>
      </c>
      <c r="VOQ104" s="77">
        <f t="shared" ref="VOQ104" si="3843">VOP104*VOG104</f>
        <v>0</v>
      </c>
      <c r="VOR104" s="132" t="s">
        <v>23</v>
      </c>
      <c r="VOS104" s="99" t="s">
        <v>142</v>
      </c>
      <c r="VOT104" s="99" t="s">
        <v>43</v>
      </c>
      <c r="VOU104" s="99" t="s">
        <v>40</v>
      </c>
      <c r="VOV104" s="99"/>
      <c r="VOW104" s="99"/>
      <c r="VOX104" s="99">
        <v>6364</v>
      </c>
      <c r="VOY104" s="99">
        <v>0.1</v>
      </c>
      <c r="VOZ104" s="106">
        <v>0.1</v>
      </c>
      <c r="VPA104" s="106">
        <v>0.25</v>
      </c>
      <c r="VPB104" s="106"/>
      <c r="VPC104" s="107">
        <f t="shared" ref="VPC104" si="3844">VOX104*(1+VOY104+VOZ104+VPA104+VPB104)</f>
        <v>9227.8000000000011</v>
      </c>
      <c r="VPD104" s="114">
        <f t="shared" ref="VPD104" si="3845">ROUND(VPC104,0)</f>
        <v>9228</v>
      </c>
      <c r="VPE104" s="99">
        <v>1</v>
      </c>
      <c r="VPF104" s="114">
        <f t="shared" ref="VPF104" si="3846">ROUND(VPD104*VPE104,0)</f>
        <v>9228</v>
      </c>
      <c r="VPG104" s="77">
        <f t="shared" ref="VPG104" si="3847">VPF104*VOW104</f>
        <v>0</v>
      </c>
      <c r="VPH104" s="132" t="s">
        <v>23</v>
      </c>
      <c r="VPI104" s="99" t="s">
        <v>142</v>
      </c>
      <c r="VPJ104" s="99" t="s">
        <v>43</v>
      </c>
      <c r="VPK104" s="99" t="s">
        <v>40</v>
      </c>
      <c r="VPL104" s="99"/>
      <c r="VPM104" s="99"/>
      <c r="VPN104" s="99">
        <v>6364</v>
      </c>
      <c r="VPO104" s="99">
        <v>0.1</v>
      </c>
      <c r="VPP104" s="106">
        <v>0.1</v>
      </c>
      <c r="VPQ104" s="106">
        <v>0.25</v>
      </c>
      <c r="VPR104" s="106"/>
      <c r="VPS104" s="107">
        <f t="shared" ref="VPS104" si="3848">VPN104*(1+VPO104+VPP104+VPQ104+VPR104)</f>
        <v>9227.8000000000011</v>
      </c>
      <c r="VPT104" s="114">
        <f t="shared" ref="VPT104" si="3849">ROUND(VPS104,0)</f>
        <v>9228</v>
      </c>
      <c r="VPU104" s="99">
        <v>1</v>
      </c>
      <c r="VPV104" s="114">
        <f t="shared" ref="VPV104" si="3850">ROUND(VPT104*VPU104,0)</f>
        <v>9228</v>
      </c>
      <c r="VPW104" s="77">
        <f t="shared" ref="VPW104" si="3851">VPV104*VPM104</f>
        <v>0</v>
      </c>
      <c r="VPX104" s="132" t="s">
        <v>23</v>
      </c>
      <c r="VPY104" s="99" t="s">
        <v>142</v>
      </c>
      <c r="VPZ104" s="99" t="s">
        <v>43</v>
      </c>
      <c r="VQA104" s="99" t="s">
        <v>40</v>
      </c>
      <c r="VQB104" s="99"/>
      <c r="VQC104" s="99"/>
      <c r="VQD104" s="99">
        <v>6364</v>
      </c>
      <c r="VQE104" s="99">
        <v>0.1</v>
      </c>
      <c r="VQF104" s="106">
        <v>0.1</v>
      </c>
      <c r="VQG104" s="106">
        <v>0.25</v>
      </c>
      <c r="VQH104" s="106"/>
      <c r="VQI104" s="107">
        <f t="shared" ref="VQI104" si="3852">VQD104*(1+VQE104+VQF104+VQG104+VQH104)</f>
        <v>9227.8000000000011</v>
      </c>
      <c r="VQJ104" s="114">
        <f t="shared" ref="VQJ104" si="3853">ROUND(VQI104,0)</f>
        <v>9228</v>
      </c>
      <c r="VQK104" s="99">
        <v>1</v>
      </c>
      <c r="VQL104" s="114">
        <f t="shared" ref="VQL104" si="3854">ROUND(VQJ104*VQK104,0)</f>
        <v>9228</v>
      </c>
      <c r="VQM104" s="77">
        <f t="shared" ref="VQM104" si="3855">VQL104*VQC104</f>
        <v>0</v>
      </c>
      <c r="VQN104" s="132" t="s">
        <v>23</v>
      </c>
      <c r="VQO104" s="99" t="s">
        <v>142</v>
      </c>
      <c r="VQP104" s="99" t="s">
        <v>43</v>
      </c>
      <c r="VQQ104" s="99" t="s">
        <v>40</v>
      </c>
      <c r="VQR104" s="99"/>
      <c r="VQS104" s="99"/>
      <c r="VQT104" s="99">
        <v>6364</v>
      </c>
      <c r="VQU104" s="99">
        <v>0.1</v>
      </c>
      <c r="VQV104" s="106">
        <v>0.1</v>
      </c>
      <c r="VQW104" s="106">
        <v>0.25</v>
      </c>
      <c r="VQX104" s="106"/>
      <c r="VQY104" s="107">
        <f t="shared" ref="VQY104" si="3856">VQT104*(1+VQU104+VQV104+VQW104+VQX104)</f>
        <v>9227.8000000000011</v>
      </c>
      <c r="VQZ104" s="114">
        <f t="shared" ref="VQZ104" si="3857">ROUND(VQY104,0)</f>
        <v>9228</v>
      </c>
      <c r="VRA104" s="99">
        <v>1</v>
      </c>
      <c r="VRB104" s="114">
        <f t="shared" ref="VRB104" si="3858">ROUND(VQZ104*VRA104,0)</f>
        <v>9228</v>
      </c>
      <c r="VRC104" s="77">
        <f t="shared" ref="VRC104" si="3859">VRB104*VQS104</f>
        <v>0</v>
      </c>
      <c r="VRD104" s="132" t="s">
        <v>23</v>
      </c>
      <c r="VRE104" s="99" t="s">
        <v>142</v>
      </c>
      <c r="VRF104" s="99" t="s">
        <v>43</v>
      </c>
      <c r="VRG104" s="99" t="s">
        <v>40</v>
      </c>
      <c r="VRH104" s="99"/>
      <c r="VRI104" s="99"/>
      <c r="VRJ104" s="99">
        <v>6364</v>
      </c>
      <c r="VRK104" s="99">
        <v>0.1</v>
      </c>
      <c r="VRL104" s="106">
        <v>0.1</v>
      </c>
      <c r="VRM104" s="106">
        <v>0.25</v>
      </c>
      <c r="VRN104" s="106"/>
      <c r="VRO104" s="107">
        <f t="shared" ref="VRO104" si="3860">VRJ104*(1+VRK104+VRL104+VRM104+VRN104)</f>
        <v>9227.8000000000011</v>
      </c>
      <c r="VRP104" s="114">
        <f t="shared" ref="VRP104" si="3861">ROUND(VRO104,0)</f>
        <v>9228</v>
      </c>
      <c r="VRQ104" s="99">
        <v>1</v>
      </c>
      <c r="VRR104" s="114">
        <f t="shared" ref="VRR104" si="3862">ROUND(VRP104*VRQ104,0)</f>
        <v>9228</v>
      </c>
      <c r="VRS104" s="77">
        <f t="shared" ref="VRS104" si="3863">VRR104*VRI104</f>
        <v>0</v>
      </c>
      <c r="VRT104" s="132" t="s">
        <v>23</v>
      </c>
      <c r="VRU104" s="99" t="s">
        <v>142</v>
      </c>
      <c r="VRV104" s="99" t="s">
        <v>43</v>
      </c>
      <c r="VRW104" s="99" t="s">
        <v>40</v>
      </c>
      <c r="VRX104" s="99"/>
      <c r="VRY104" s="99"/>
      <c r="VRZ104" s="99">
        <v>6364</v>
      </c>
      <c r="VSA104" s="99">
        <v>0.1</v>
      </c>
      <c r="VSB104" s="106">
        <v>0.1</v>
      </c>
      <c r="VSC104" s="106">
        <v>0.25</v>
      </c>
      <c r="VSD104" s="106"/>
      <c r="VSE104" s="107">
        <f t="shared" ref="VSE104" si="3864">VRZ104*(1+VSA104+VSB104+VSC104+VSD104)</f>
        <v>9227.8000000000011</v>
      </c>
      <c r="VSF104" s="114">
        <f t="shared" ref="VSF104" si="3865">ROUND(VSE104,0)</f>
        <v>9228</v>
      </c>
      <c r="VSG104" s="99">
        <v>1</v>
      </c>
      <c r="VSH104" s="114">
        <f t="shared" ref="VSH104" si="3866">ROUND(VSF104*VSG104,0)</f>
        <v>9228</v>
      </c>
      <c r="VSI104" s="77">
        <f t="shared" ref="VSI104" si="3867">VSH104*VRY104</f>
        <v>0</v>
      </c>
      <c r="VSJ104" s="132" t="s">
        <v>23</v>
      </c>
      <c r="VSK104" s="99" t="s">
        <v>142</v>
      </c>
      <c r="VSL104" s="99" t="s">
        <v>43</v>
      </c>
      <c r="VSM104" s="99" t="s">
        <v>40</v>
      </c>
      <c r="VSN104" s="99"/>
      <c r="VSO104" s="99"/>
      <c r="VSP104" s="99">
        <v>6364</v>
      </c>
      <c r="VSQ104" s="99">
        <v>0.1</v>
      </c>
      <c r="VSR104" s="106">
        <v>0.1</v>
      </c>
      <c r="VSS104" s="106">
        <v>0.25</v>
      </c>
      <c r="VST104" s="106"/>
      <c r="VSU104" s="107">
        <f t="shared" ref="VSU104" si="3868">VSP104*(1+VSQ104+VSR104+VSS104+VST104)</f>
        <v>9227.8000000000011</v>
      </c>
      <c r="VSV104" s="114">
        <f t="shared" ref="VSV104" si="3869">ROUND(VSU104,0)</f>
        <v>9228</v>
      </c>
      <c r="VSW104" s="99">
        <v>1</v>
      </c>
      <c r="VSX104" s="114">
        <f t="shared" ref="VSX104" si="3870">ROUND(VSV104*VSW104,0)</f>
        <v>9228</v>
      </c>
      <c r="VSY104" s="77">
        <f t="shared" ref="VSY104" si="3871">VSX104*VSO104</f>
        <v>0</v>
      </c>
      <c r="VSZ104" s="132" t="s">
        <v>23</v>
      </c>
      <c r="VTA104" s="99" t="s">
        <v>142</v>
      </c>
      <c r="VTB104" s="99" t="s">
        <v>43</v>
      </c>
      <c r="VTC104" s="99" t="s">
        <v>40</v>
      </c>
      <c r="VTD104" s="99"/>
      <c r="VTE104" s="99"/>
      <c r="VTF104" s="99">
        <v>6364</v>
      </c>
      <c r="VTG104" s="99">
        <v>0.1</v>
      </c>
      <c r="VTH104" s="106">
        <v>0.1</v>
      </c>
      <c r="VTI104" s="106">
        <v>0.25</v>
      </c>
      <c r="VTJ104" s="106"/>
      <c r="VTK104" s="107">
        <f t="shared" ref="VTK104" si="3872">VTF104*(1+VTG104+VTH104+VTI104+VTJ104)</f>
        <v>9227.8000000000011</v>
      </c>
      <c r="VTL104" s="114">
        <f t="shared" ref="VTL104" si="3873">ROUND(VTK104,0)</f>
        <v>9228</v>
      </c>
      <c r="VTM104" s="99">
        <v>1</v>
      </c>
      <c r="VTN104" s="114">
        <f t="shared" ref="VTN104" si="3874">ROUND(VTL104*VTM104,0)</f>
        <v>9228</v>
      </c>
      <c r="VTO104" s="77">
        <f t="shared" ref="VTO104" si="3875">VTN104*VTE104</f>
        <v>0</v>
      </c>
      <c r="VTP104" s="132" t="s">
        <v>23</v>
      </c>
      <c r="VTQ104" s="99" t="s">
        <v>142</v>
      </c>
      <c r="VTR104" s="99" t="s">
        <v>43</v>
      </c>
      <c r="VTS104" s="99" t="s">
        <v>40</v>
      </c>
      <c r="VTT104" s="99"/>
      <c r="VTU104" s="99"/>
      <c r="VTV104" s="99">
        <v>6364</v>
      </c>
      <c r="VTW104" s="99">
        <v>0.1</v>
      </c>
      <c r="VTX104" s="106">
        <v>0.1</v>
      </c>
      <c r="VTY104" s="106">
        <v>0.25</v>
      </c>
      <c r="VTZ104" s="106"/>
      <c r="VUA104" s="107">
        <f t="shared" ref="VUA104" si="3876">VTV104*(1+VTW104+VTX104+VTY104+VTZ104)</f>
        <v>9227.8000000000011</v>
      </c>
      <c r="VUB104" s="114">
        <f t="shared" ref="VUB104" si="3877">ROUND(VUA104,0)</f>
        <v>9228</v>
      </c>
      <c r="VUC104" s="99">
        <v>1</v>
      </c>
      <c r="VUD104" s="114">
        <f t="shared" ref="VUD104" si="3878">ROUND(VUB104*VUC104,0)</f>
        <v>9228</v>
      </c>
      <c r="VUE104" s="77">
        <f t="shared" ref="VUE104" si="3879">VUD104*VTU104</f>
        <v>0</v>
      </c>
      <c r="VUF104" s="132" t="s">
        <v>23</v>
      </c>
      <c r="VUG104" s="99" t="s">
        <v>142</v>
      </c>
      <c r="VUH104" s="99" t="s">
        <v>43</v>
      </c>
      <c r="VUI104" s="99" t="s">
        <v>40</v>
      </c>
      <c r="VUJ104" s="99"/>
      <c r="VUK104" s="99"/>
      <c r="VUL104" s="99">
        <v>6364</v>
      </c>
      <c r="VUM104" s="99">
        <v>0.1</v>
      </c>
      <c r="VUN104" s="106">
        <v>0.1</v>
      </c>
      <c r="VUO104" s="106">
        <v>0.25</v>
      </c>
      <c r="VUP104" s="106"/>
      <c r="VUQ104" s="107">
        <f t="shared" ref="VUQ104" si="3880">VUL104*(1+VUM104+VUN104+VUO104+VUP104)</f>
        <v>9227.8000000000011</v>
      </c>
      <c r="VUR104" s="114">
        <f t="shared" ref="VUR104" si="3881">ROUND(VUQ104,0)</f>
        <v>9228</v>
      </c>
      <c r="VUS104" s="99">
        <v>1</v>
      </c>
      <c r="VUT104" s="114">
        <f t="shared" ref="VUT104" si="3882">ROUND(VUR104*VUS104,0)</f>
        <v>9228</v>
      </c>
      <c r="VUU104" s="77">
        <f t="shared" ref="VUU104" si="3883">VUT104*VUK104</f>
        <v>0</v>
      </c>
      <c r="VUV104" s="132" t="s">
        <v>23</v>
      </c>
      <c r="VUW104" s="99" t="s">
        <v>142</v>
      </c>
      <c r="VUX104" s="99" t="s">
        <v>43</v>
      </c>
      <c r="VUY104" s="99" t="s">
        <v>40</v>
      </c>
      <c r="VUZ104" s="99"/>
      <c r="VVA104" s="99"/>
      <c r="VVB104" s="99">
        <v>6364</v>
      </c>
      <c r="VVC104" s="99">
        <v>0.1</v>
      </c>
      <c r="VVD104" s="106">
        <v>0.1</v>
      </c>
      <c r="VVE104" s="106">
        <v>0.25</v>
      </c>
      <c r="VVF104" s="106"/>
      <c r="VVG104" s="107">
        <f t="shared" ref="VVG104" si="3884">VVB104*(1+VVC104+VVD104+VVE104+VVF104)</f>
        <v>9227.8000000000011</v>
      </c>
      <c r="VVH104" s="114">
        <f t="shared" ref="VVH104" si="3885">ROUND(VVG104,0)</f>
        <v>9228</v>
      </c>
      <c r="VVI104" s="99">
        <v>1</v>
      </c>
      <c r="VVJ104" s="114">
        <f t="shared" ref="VVJ104" si="3886">ROUND(VVH104*VVI104,0)</f>
        <v>9228</v>
      </c>
      <c r="VVK104" s="77">
        <f t="shared" ref="VVK104" si="3887">VVJ104*VVA104</f>
        <v>0</v>
      </c>
      <c r="VVL104" s="132" t="s">
        <v>23</v>
      </c>
      <c r="VVM104" s="99" t="s">
        <v>142</v>
      </c>
      <c r="VVN104" s="99" t="s">
        <v>43</v>
      </c>
      <c r="VVO104" s="99" t="s">
        <v>40</v>
      </c>
      <c r="VVP104" s="99"/>
      <c r="VVQ104" s="99"/>
      <c r="VVR104" s="99">
        <v>6364</v>
      </c>
      <c r="VVS104" s="99">
        <v>0.1</v>
      </c>
      <c r="VVT104" s="106">
        <v>0.1</v>
      </c>
      <c r="VVU104" s="106">
        <v>0.25</v>
      </c>
      <c r="VVV104" s="106"/>
      <c r="VVW104" s="107">
        <f t="shared" ref="VVW104" si="3888">VVR104*(1+VVS104+VVT104+VVU104+VVV104)</f>
        <v>9227.8000000000011</v>
      </c>
      <c r="VVX104" s="114">
        <f t="shared" ref="VVX104" si="3889">ROUND(VVW104,0)</f>
        <v>9228</v>
      </c>
      <c r="VVY104" s="99">
        <v>1</v>
      </c>
      <c r="VVZ104" s="114">
        <f t="shared" ref="VVZ104" si="3890">ROUND(VVX104*VVY104,0)</f>
        <v>9228</v>
      </c>
      <c r="VWA104" s="77">
        <f t="shared" ref="VWA104" si="3891">VVZ104*VVQ104</f>
        <v>0</v>
      </c>
      <c r="VWB104" s="132" t="s">
        <v>23</v>
      </c>
      <c r="VWC104" s="99" t="s">
        <v>142</v>
      </c>
      <c r="VWD104" s="99" t="s">
        <v>43</v>
      </c>
      <c r="VWE104" s="99" t="s">
        <v>40</v>
      </c>
      <c r="VWF104" s="99"/>
      <c r="VWG104" s="99"/>
      <c r="VWH104" s="99">
        <v>6364</v>
      </c>
      <c r="VWI104" s="99">
        <v>0.1</v>
      </c>
      <c r="VWJ104" s="106">
        <v>0.1</v>
      </c>
      <c r="VWK104" s="106">
        <v>0.25</v>
      </c>
      <c r="VWL104" s="106"/>
      <c r="VWM104" s="107">
        <f t="shared" ref="VWM104" si="3892">VWH104*(1+VWI104+VWJ104+VWK104+VWL104)</f>
        <v>9227.8000000000011</v>
      </c>
      <c r="VWN104" s="114">
        <f t="shared" ref="VWN104" si="3893">ROUND(VWM104,0)</f>
        <v>9228</v>
      </c>
      <c r="VWO104" s="99">
        <v>1</v>
      </c>
      <c r="VWP104" s="114">
        <f t="shared" ref="VWP104" si="3894">ROUND(VWN104*VWO104,0)</f>
        <v>9228</v>
      </c>
      <c r="VWQ104" s="77">
        <f t="shared" ref="VWQ104" si="3895">VWP104*VWG104</f>
        <v>0</v>
      </c>
      <c r="VWR104" s="132" t="s">
        <v>23</v>
      </c>
      <c r="VWS104" s="99" t="s">
        <v>142</v>
      </c>
      <c r="VWT104" s="99" t="s">
        <v>43</v>
      </c>
      <c r="VWU104" s="99" t="s">
        <v>40</v>
      </c>
      <c r="VWV104" s="99"/>
      <c r="VWW104" s="99"/>
      <c r="VWX104" s="99">
        <v>6364</v>
      </c>
      <c r="VWY104" s="99">
        <v>0.1</v>
      </c>
      <c r="VWZ104" s="106">
        <v>0.1</v>
      </c>
      <c r="VXA104" s="106">
        <v>0.25</v>
      </c>
      <c r="VXB104" s="106"/>
      <c r="VXC104" s="107">
        <f t="shared" ref="VXC104" si="3896">VWX104*(1+VWY104+VWZ104+VXA104+VXB104)</f>
        <v>9227.8000000000011</v>
      </c>
      <c r="VXD104" s="114">
        <f t="shared" ref="VXD104" si="3897">ROUND(VXC104,0)</f>
        <v>9228</v>
      </c>
      <c r="VXE104" s="99">
        <v>1</v>
      </c>
      <c r="VXF104" s="114">
        <f t="shared" ref="VXF104" si="3898">ROUND(VXD104*VXE104,0)</f>
        <v>9228</v>
      </c>
      <c r="VXG104" s="77">
        <f t="shared" ref="VXG104" si="3899">VXF104*VWW104</f>
        <v>0</v>
      </c>
      <c r="VXH104" s="132" t="s">
        <v>23</v>
      </c>
      <c r="VXI104" s="99" t="s">
        <v>142</v>
      </c>
      <c r="VXJ104" s="99" t="s">
        <v>43</v>
      </c>
      <c r="VXK104" s="99" t="s">
        <v>40</v>
      </c>
      <c r="VXL104" s="99"/>
      <c r="VXM104" s="99"/>
      <c r="VXN104" s="99">
        <v>6364</v>
      </c>
      <c r="VXO104" s="99">
        <v>0.1</v>
      </c>
      <c r="VXP104" s="106">
        <v>0.1</v>
      </c>
      <c r="VXQ104" s="106">
        <v>0.25</v>
      </c>
      <c r="VXR104" s="106"/>
      <c r="VXS104" s="107">
        <f t="shared" ref="VXS104" si="3900">VXN104*(1+VXO104+VXP104+VXQ104+VXR104)</f>
        <v>9227.8000000000011</v>
      </c>
      <c r="VXT104" s="114">
        <f t="shared" ref="VXT104" si="3901">ROUND(VXS104,0)</f>
        <v>9228</v>
      </c>
      <c r="VXU104" s="99">
        <v>1</v>
      </c>
      <c r="VXV104" s="114">
        <f t="shared" ref="VXV104" si="3902">ROUND(VXT104*VXU104,0)</f>
        <v>9228</v>
      </c>
      <c r="VXW104" s="77">
        <f t="shared" ref="VXW104" si="3903">VXV104*VXM104</f>
        <v>0</v>
      </c>
      <c r="VXX104" s="132" t="s">
        <v>23</v>
      </c>
      <c r="VXY104" s="99" t="s">
        <v>142</v>
      </c>
      <c r="VXZ104" s="99" t="s">
        <v>43</v>
      </c>
      <c r="VYA104" s="99" t="s">
        <v>40</v>
      </c>
      <c r="VYB104" s="99"/>
      <c r="VYC104" s="99"/>
      <c r="VYD104" s="99">
        <v>6364</v>
      </c>
      <c r="VYE104" s="99">
        <v>0.1</v>
      </c>
      <c r="VYF104" s="106">
        <v>0.1</v>
      </c>
      <c r="VYG104" s="106">
        <v>0.25</v>
      </c>
      <c r="VYH104" s="106"/>
      <c r="VYI104" s="107">
        <f t="shared" ref="VYI104" si="3904">VYD104*(1+VYE104+VYF104+VYG104+VYH104)</f>
        <v>9227.8000000000011</v>
      </c>
      <c r="VYJ104" s="114">
        <f t="shared" ref="VYJ104" si="3905">ROUND(VYI104,0)</f>
        <v>9228</v>
      </c>
      <c r="VYK104" s="99">
        <v>1</v>
      </c>
      <c r="VYL104" s="114">
        <f t="shared" ref="VYL104" si="3906">ROUND(VYJ104*VYK104,0)</f>
        <v>9228</v>
      </c>
      <c r="VYM104" s="77">
        <f t="shared" ref="VYM104" si="3907">VYL104*VYC104</f>
        <v>0</v>
      </c>
      <c r="VYN104" s="132" t="s">
        <v>23</v>
      </c>
      <c r="VYO104" s="99" t="s">
        <v>142</v>
      </c>
      <c r="VYP104" s="99" t="s">
        <v>43</v>
      </c>
      <c r="VYQ104" s="99" t="s">
        <v>40</v>
      </c>
      <c r="VYR104" s="99"/>
      <c r="VYS104" s="99"/>
      <c r="VYT104" s="99">
        <v>6364</v>
      </c>
      <c r="VYU104" s="99">
        <v>0.1</v>
      </c>
      <c r="VYV104" s="106">
        <v>0.1</v>
      </c>
      <c r="VYW104" s="106">
        <v>0.25</v>
      </c>
      <c r="VYX104" s="106"/>
      <c r="VYY104" s="107">
        <f t="shared" ref="VYY104" si="3908">VYT104*(1+VYU104+VYV104+VYW104+VYX104)</f>
        <v>9227.8000000000011</v>
      </c>
      <c r="VYZ104" s="114">
        <f t="shared" ref="VYZ104" si="3909">ROUND(VYY104,0)</f>
        <v>9228</v>
      </c>
      <c r="VZA104" s="99">
        <v>1</v>
      </c>
      <c r="VZB104" s="114">
        <f t="shared" ref="VZB104" si="3910">ROUND(VYZ104*VZA104,0)</f>
        <v>9228</v>
      </c>
      <c r="VZC104" s="77">
        <f t="shared" ref="VZC104" si="3911">VZB104*VYS104</f>
        <v>0</v>
      </c>
      <c r="VZD104" s="132" t="s">
        <v>23</v>
      </c>
      <c r="VZE104" s="99" t="s">
        <v>142</v>
      </c>
      <c r="VZF104" s="99" t="s">
        <v>43</v>
      </c>
      <c r="VZG104" s="99" t="s">
        <v>40</v>
      </c>
      <c r="VZH104" s="99"/>
      <c r="VZI104" s="99"/>
      <c r="VZJ104" s="99">
        <v>6364</v>
      </c>
      <c r="VZK104" s="99">
        <v>0.1</v>
      </c>
      <c r="VZL104" s="106">
        <v>0.1</v>
      </c>
      <c r="VZM104" s="106">
        <v>0.25</v>
      </c>
      <c r="VZN104" s="106"/>
      <c r="VZO104" s="107">
        <f t="shared" ref="VZO104" si="3912">VZJ104*(1+VZK104+VZL104+VZM104+VZN104)</f>
        <v>9227.8000000000011</v>
      </c>
      <c r="VZP104" s="114">
        <f t="shared" ref="VZP104" si="3913">ROUND(VZO104,0)</f>
        <v>9228</v>
      </c>
      <c r="VZQ104" s="99">
        <v>1</v>
      </c>
      <c r="VZR104" s="114">
        <f t="shared" ref="VZR104" si="3914">ROUND(VZP104*VZQ104,0)</f>
        <v>9228</v>
      </c>
      <c r="VZS104" s="77">
        <f t="shared" ref="VZS104" si="3915">VZR104*VZI104</f>
        <v>0</v>
      </c>
      <c r="VZT104" s="132" t="s">
        <v>23</v>
      </c>
      <c r="VZU104" s="99" t="s">
        <v>142</v>
      </c>
      <c r="VZV104" s="99" t="s">
        <v>43</v>
      </c>
      <c r="VZW104" s="99" t="s">
        <v>40</v>
      </c>
      <c r="VZX104" s="99"/>
      <c r="VZY104" s="99"/>
      <c r="VZZ104" s="99">
        <v>6364</v>
      </c>
      <c r="WAA104" s="99">
        <v>0.1</v>
      </c>
      <c r="WAB104" s="106">
        <v>0.1</v>
      </c>
      <c r="WAC104" s="106">
        <v>0.25</v>
      </c>
      <c r="WAD104" s="106"/>
      <c r="WAE104" s="107">
        <f t="shared" ref="WAE104" si="3916">VZZ104*(1+WAA104+WAB104+WAC104+WAD104)</f>
        <v>9227.8000000000011</v>
      </c>
      <c r="WAF104" s="114">
        <f t="shared" ref="WAF104" si="3917">ROUND(WAE104,0)</f>
        <v>9228</v>
      </c>
      <c r="WAG104" s="99">
        <v>1</v>
      </c>
      <c r="WAH104" s="114">
        <f t="shared" ref="WAH104" si="3918">ROUND(WAF104*WAG104,0)</f>
        <v>9228</v>
      </c>
      <c r="WAI104" s="77">
        <f t="shared" ref="WAI104" si="3919">WAH104*VZY104</f>
        <v>0</v>
      </c>
      <c r="WAJ104" s="132" t="s">
        <v>23</v>
      </c>
      <c r="WAK104" s="99" t="s">
        <v>142</v>
      </c>
      <c r="WAL104" s="99" t="s">
        <v>43</v>
      </c>
      <c r="WAM104" s="99" t="s">
        <v>40</v>
      </c>
      <c r="WAN104" s="99"/>
      <c r="WAO104" s="99"/>
      <c r="WAP104" s="99">
        <v>6364</v>
      </c>
      <c r="WAQ104" s="99">
        <v>0.1</v>
      </c>
      <c r="WAR104" s="106">
        <v>0.1</v>
      </c>
      <c r="WAS104" s="106">
        <v>0.25</v>
      </c>
      <c r="WAT104" s="106"/>
      <c r="WAU104" s="107">
        <f t="shared" ref="WAU104" si="3920">WAP104*(1+WAQ104+WAR104+WAS104+WAT104)</f>
        <v>9227.8000000000011</v>
      </c>
      <c r="WAV104" s="114">
        <f t="shared" ref="WAV104" si="3921">ROUND(WAU104,0)</f>
        <v>9228</v>
      </c>
      <c r="WAW104" s="99">
        <v>1</v>
      </c>
      <c r="WAX104" s="114">
        <f t="shared" ref="WAX104" si="3922">ROUND(WAV104*WAW104,0)</f>
        <v>9228</v>
      </c>
      <c r="WAY104" s="77">
        <f t="shared" ref="WAY104" si="3923">WAX104*WAO104</f>
        <v>0</v>
      </c>
      <c r="WAZ104" s="132" t="s">
        <v>23</v>
      </c>
      <c r="WBA104" s="99" t="s">
        <v>142</v>
      </c>
      <c r="WBB104" s="99" t="s">
        <v>43</v>
      </c>
      <c r="WBC104" s="99" t="s">
        <v>40</v>
      </c>
      <c r="WBD104" s="99"/>
      <c r="WBE104" s="99"/>
      <c r="WBF104" s="99">
        <v>6364</v>
      </c>
      <c r="WBG104" s="99">
        <v>0.1</v>
      </c>
      <c r="WBH104" s="106">
        <v>0.1</v>
      </c>
      <c r="WBI104" s="106">
        <v>0.25</v>
      </c>
      <c r="WBJ104" s="106"/>
      <c r="WBK104" s="107">
        <f t="shared" ref="WBK104" si="3924">WBF104*(1+WBG104+WBH104+WBI104+WBJ104)</f>
        <v>9227.8000000000011</v>
      </c>
      <c r="WBL104" s="114">
        <f t="shared" ref="WBL104" si="3925">ROUND(WBK104,0)</f>
        <v>9228</v>
      </c>
      <c r="WBM104" s="99">
        <v>1</v>
      </c>
      <c r="WBN104" s="114">
        <f t="shared" ref="WBN104" si="3926">ROUND(WBL104*WBM104,0)</f>
        <v>9228</v>
      </c>
      <c r="WBO104" s="77">
        <f t="shared" ref="WBO104" si="3927">WBN104*WBE104</f>
        <v>0</v>
      </c>
      <c r="WBP104" s="132" t="s">
        <v>23</v>
      </c>
      <c r="WBQ104" s="99" t="s">
        <v>142</v>
      </c>
      <c r="WBR104" s="99" t="s">
        <v>43</v>
      </c>
      <c r="WBS104" s="99" t="s">
        <v>40</v>
      </c>
      <c r="WBT104" s="99"/>
      <c r="WBU104" s="99"/>
      <c r="WBV104" s="99">
        <v>6364</v>
      </c>
      <c r="WBW104" s="99">
        <v>0.1</v>
      </c>
      <c r="WBX104" s="106">
        <v>0.1</v>
      </c>
      <c r="WBY104" s="106">
        <v>0.25</v>
      </c>
      <c r="WBZ104" s="106"/>
      <c r="WCA104" s="107">
        <f t="shared" ref="WCA104" si="3928">WBV104*(1+WBW104+WBX104+WBY104+WBZ104)</f>
        <v>9227.8000000000011</v>
      </c>
      <c r="WCB104" s="114">
        <f t="shared" ref="WCB104" si="3929">ROUND(WCA104,0)</f>
        <v>9228</v>
      </c>
      <c r="WCC104" s="99">
        <v>1</v>
      </c>
      <c r="WCD104" s="114">
        <f t="shared" ref="WCD104" si="3930">ROUND(WCB104*WCC104,0)</f>
        <v>9228</v>
      </c>
      <c r="WCE104" s="77">
        <f t="shared" ref="WCE104" si="3931">WCD104*WBU104</f>
        <v>0</v>
      </c>
      <c r="WCF104" s="132" t="s">
        <v>23</v>
      </c>
      <c r="WCG104" s="99" t="s">
        <v>142</v>
      </c>
      <c r="WCH104" s="99" t="s">
        <v>43</v>
      </c>
      <c r="WCI104" s="99" t="s">
        <v>40</v>
      </c>
      <c r="WCJ104" s="99"/>
      <c r="WCK104" s="99"/>
      <c r="WCL104" s="99">
        <v>6364</v>
      </c>
      <c r="WCM104" s="99">
        <v>0.1</v>
      </c>
      <c r="WCN104" s="106">
        <v>0.1</v>
      </c>
      <c r="WCO104" s="106">
        <v>0.25</v>
      </c>
      <c r="WCP104" s="106"/>
      <c r="WCQ104" s="107">
        <f t="shared" ref="WCQ104" si="3932">WCL104*(1+WCM104+WCN104+WCO104+WCP104)</f>
        <v>9227.8000000000011</v>
      </c>
      <c r="WCR104" s="114">
        <f t="shared" ref="WCR104" si="3933">ROUND(WCQ104,0)</f>
        <v>9228</v>
      </c>
      <c r="WCS104" s="99">
        <v>1</v>
      </c>
      <c r="WCT104" s="114">
        <f t="shared" ref="WCT104" si="3934">ROUND(WCR104*WCS104,0)</f>
        <v>9228</v>
      </c>
      <c r="WCU104" s="77">
        <f t="shared" ref="WCU104" si="3935">WCT104*WCK104</f>
        <v>0</v>
      </c>
      <c r="WCV104" s="132" t="s">
        <v>23</v>
      </c>
      <c r="WCW104" s="99" t="s">
        <v>142</v>
      </c>
      <c r="WCX104" s="99" t="s">
        <v>43</v>
      </c>
      <c r="WCY104" s="99" t="s">
        <v>40</v>
      </c>
      <c r="WCZ104" s="99"/>
      <c r="WDA104" s="99"/>
      <c r="WDB104" s="99">
        <v>6364</v>
      </c>
      <c r="WDC104" s="99">
        <v>0.1</v>
      </c>
      <c r="WDD104" s="106">
        <v>0.1</v>
      </c>
      <c r="WDE104" s="106">
        <v>0.25</v>
      </c>
      <c r="WDF104" s="106"/>
      <c r="WDG104" s="107">
        <f t="shared" ref="WDG104" si="3936">WDB104*(1+WDC104+WDD104+WDE104+WDF104)</f>
        <v>9227.8000000000011</v>
      </c>
      <c r="WDH104" s="114">
        <f t="shared" ref="WDH104" si="3937">ROUND(WDG104,0)</f>
        <v>9228</v>
      </c>
      <c r="WDI104" s="99">
        <v>1</v>
      </c>
      <c r="WDJ104" s="114">
        <f t="shared" ref="WDJ104" si="3938">ROUND(WDH104*WDI104,0)</f>
        <v>9228</v>
      </c>
      <c r="WDK104" s="77">
        <f t="shared" ref="WDK104" si="3939">WDJ104*WDA104</f>
        <v>0</v>
      </c>
      <c r="WDL104" s="132" t="s">
        <v>23</v>
      </c>
      <c r="WDM104" s="99" t="s">
        <v>142</v>
      </c>
      <c r="WDN104" s="99" t="s">
        <v>43</v>
      </c>
      <c r="WDO104" s="99" t="s">
        <v>40</v>
      </c>
      <c r="WDP104" s="99"/>
      <c r="WDQ104" s="99"/>
      <c r="WDR104" s="99">
        <v>6364</v>
      </c>
      <c r="WDS104" s="99">
        <v>0.1</v>
      </c>
      <c r="WDT104" s="106">
        <v>0.1</v>
      </c>
      <c r="WDU104" s="106">
        <v>0.25</v>
      </c>
      <c r="WDV104" s="106"/>
      <c r="WDW104" s="107">
        <f t="shared" ref="WDW104" si="3940">WDR104*(1+WDS104+WDT104+WDU104+WDV104)</f>
        <v>9227.8000000000011</v>
      </c>
      <c r="WDX104" s="114">
        <f t="shared" ref="WDX104" si="3941">ROUND(WDW104,0)</f>
        <v>9228</v>
      </c>
      <c r="WDY104" s="99">
        <v>1</v>
      </c>
      <c r="WDZ104" s="114">
        <f t="shared" ref="WDZ104" si="3942">ROUND(WDX104*WDY104,0)</f>
        <v>9228</v>
      </c>
      <c r="WEA104" s="77">
        <f t="shared" ref="WEA104" si="3943">WDZ104*WDQ104</f>
        <v>0</v>
      </c>
      <c r="WEB104" s="132" t="s">
        <v>23</v>
      </c>
      <c r="WEC104" s="99" t="s">
        <v>142</v>
      </c>
      <c r="WED104" s="99" t="s">
        <v>43</v>
      </c>
      <c r="WEE104" s="99" t="s">
        <v>40</v>
      </c>
      <c r="WEF104" s="99"/>
      <c r="WEG104" s="99"/>
      <c r="WEH104" s="99">
        <v>6364</v>
      </c>
      <c r="WEI104" s="99">
        <v>0.1</v>
      </c>
      <c r="WEJ104" s="106">
        <v>0.1</v>
      </c>
      <c r="WEK104" s="106">
        <v>0.25</v>
      </c>
      <c r="WEL104" s="106"/>
      <c r="WEM104" s="107">
        <f t="shared" ref="WEM104" si="3944">WEH104*(1+WEI104+WEJ104+WEK104+WEL104)</f>
        <v>9227.8000000000011</v>
      </c>
      <c r="WEN104" s="114">
        <f t="shared" ref="WEN104" si="3945">ROUND(WEM104,0)</f>
        <v>9228</v>
      </c>
      <c r="WEO104" s="99">
        <v>1</v>
      </c>
      <c r="WEP104" s="114">
        <f t="shared" ref="WEP104" si="3946">ROUND(WEN104*WEO104,0)</f>
        <v>9228</v>
      </c>
      <c r="WEQ104" s="77">
        <f t="shared" ref="WEQ104" si="3947">WEP104*WEG104</f>
        <v>0</v>
      </c>
      <c r="WER104" s="132" t="s">
        <v>23</v>
      </c>
      <c r="WES104" s="99" t="s">
        <v>142</v>
      </c>
      <c r="WET104" s="99" t="s">
        <v>43</v>
      </c>
      <c r="WEU104" s="99" t="s">
        <v>40</v>
      </c>
      <c r="WEV104" s="99"/>
      <c r="WEW104" s="99"/>
      <c r="WEX104" s="99">
        <v>6364</v>
      </c>
      <c r="WEY104" s="99">
        <v>0.1</v>
      </c>
      <c r="WEZ104" s="106">
        <v>0.1</v>
      </c>
      <c r="WFA104" s="106">
        <v>0.25</v>
      </c>
      <c r="WFB104" s="106"/>
      <c r="WFC104" s="107">
        <f t="shared" ref="WFC104" si="3948">WEX104*(1+WEY104+WEZ104+WFA104+WFB104)</f>
        <v>9227.8000000000011</v>
      </c>
      <c r="WFD104" s="114">
        <f t="shared" ref="WFD104" si="3949">ROUND(WFC104,0)</f>
        <v>9228</v>
      </c>
      <c r="WFE104" s="99">
        <v>1</v>
      </c>
      <c r="WFF104" s="114">
        <f t="shared" ref="WFF104" si="3950">ROUND(WFD104*WFE104,0)</f>
        <v>9228</v>
      </c>
      <c r="WFG104" s="77">
        <f t="shared" ref="WFG104" si="3951">WFF104*WEW104</f>
        <v>0</v>
      </c>
      <c r="WFH104" s="132" t="s">
        <v>23</v>
      </c>
      <c r="WFI104" s="99" t="s">
        <v>142</v>
      </c>
      <c r="WFJ104" s="99" t="s">
        <v>43</v>
      </c>
      <c r="WFK104" s="99" t="s">
        <v>40</v>
      </c>
      <c r="WFL104" s="99"/>
      <c r="WFM104" s="99"/>
      <c r="WFN104" s="99">
        <v>6364</v>
      </c>
      <c r="WFO104" s="99">
        <v>0.1</v>
      </c>
      <c r="WFP104" s="106">
        <v>0.1</v>
      </c>
      <c r="WFQ104" s="106">
        <v>0.25</v>
      </c>
      <c r="WFR104" s="106"/>
      <c r="WFS104" s="107">
        <f t="shared" ref="WFS104" si="3952">WFN104*(1+WFO104+WFP104+WFQ104+WFR104)</f>
        <v>9227.8000000000011</v>
      </c>
      <c r="WFT104" s="114">
        <f t="shared" ref="WFT104" si="3953">ROUND(WFS104,0)</f>
        <v>9228</v>
      </c>
      <c r="WFU104" s="99">
        <v>1</v>
      </c>
      <c r="WFV104" s="114">
        <f t="shared" ref="WFV104" si="3954">ROUND(WFT104*WFU104,0)</f>
        <v>9228</v>
      </c>
      <c r="WFW104" s="77">
        <f t="shared" ref="WFW104" si="3955">WFV104*WFM104</f>
        <v>0</v>
      </c>
      <c r="WFX104" s="132" t="s">
        <v>23</v>
      </c>
      <c r="WFY104" s="99" t="s">
        <v>142</v>
      </c>
      <c r="WFZ104" s="99" t="s">
        <v>43</v>
      </c>
      <c r="WGA104" s="99" t="s">
        <v>40</v>
      </c>
      <c r="WGB104" s="99"/>
      <c r="WGC104" s="99"/>
      <c r="WGD104" s="99">
        <v>6364</v>
      </c>
      <c r="WGE104" s="99">
        <v>0.1</v>
      </c>
      <c r="WGF104" s="106">
        <v>0.1</v>
      </c>
      <c r="WGG104" s="106">
        <v>0.25</v>
      </c>
      <c r="WGH104" s="106"/>
      <c r="WGI104" s="107">
        <f t="shared" ref="WGI104" si="3956">WGD104*(1+WGE104+WGF104+WGG104+WGH104)</f>
        <v>9227.8000000000011</v>
      </c>
      <c r="WGJ104" s="114">
        <f t="shared" ref="WGJ104" si="3957">ROUND(WGI104,0)</f>
        <v>9228</v>
      </c>
      <c r="WGK104" s="99">
        <v>1</v>
      </c>
      <c r="WGL104" s="114">
        <f t="shared" ref="WGL104" si="3958">ROUND(WGJ104*WGK104,0)</f>
        <v>9228</v>
      </c>
      <c r="WGM104" s="77">
        <f t="shared" ref="WGM104" si="3959">WGL104*WGC104</f>
        <v>0</v>
      </c>
      <c r="WGN104" s="132" t="s">
        <v>23</v>
      </c>
      <c r="WGO104" s="99" t="s">
        <v>142</v>
      </c>
      <c r="WGP104" s="99" t="s">
        <v>43</v>
      </c>
      <c r="WGQ104" s="99" t="s">
        <v>40</v>
      </c>
      <c r="WGR104" s="99"/>
      <c r="WGS104" s="99"/>
      <c r="WGT104" s="99">
        <v>6364</v>
      </c>
      <c r="WGU104" s="99">
        <v>0.1</v>
      </c>
      <c r="WGV104" s="106">
        <v>0.1</v>
      </c>
      <c r="WGW104" s="106">
        <v>0.25</v>
      </c>
      <c r="WGX104" s="106"/>
      <c r="WGY104" s="107">
        <f t="shared" ref="WGY104" si="3960">WGT104*(1+WGU104+WGV104+WGW104+WGX104)</f>
        <v>9227.8000000000011</v>
      </c>
      <c r="WGZ104" s="114">
        <f t="shared" ref="WGZ104" si="3961">ROUND(WGY104,0)</f>
        <v>9228</v>
      </c>
      <c r="WHA104" s="99">
        <v>1</v>
      </c>
      <c r="WHB104" s="114">
        <f t="shared" ref="WHB104" si="3962">ROUND(WGZ104*WHA104,0)</f>
        <v>9228</v>
      </c>
      <c r="WHC104" s="77">
        <f t="shared" ref="WHC104" si="3963">WHB104*WGS104</f>
        <v>0</v>
      </c>
      <c r="WHD104" s="132" t="s">
        <v>23</v>
      </c>
      <c r="WHE104" s="99" t="s">
        <v>142</v>
      </c>
      <c r="WHF104" s="99" t="s">
        <v>43</v>
      </c>
      <c r="WHG104" s="99" t="s">
        <v>40</v>
      </c>
      <c r="WHH104" s="99"/>
      <c r="WHI104" s="99"/>
      <c r="WHJ104" s="99">
        <v>6364</v>
      </c>
      <c r="WHK104" s="99">
        <v>0.1</v>
      </c>
      <c r="WHL104" s="106">
        <v>0.1</v>
      </c>
      <c r="WHM104" s="106">
        <v>0.25</v>
      </c>
      <c r="WHN104" s="106"/>
      <c r="WHO104" s="107">
        <f t="shared" ref="WHO104" si="3964">WHJ104*(1+WHK104+WHL104+WHM104+WHN104)</f>
        <v>9227.8000000000011</v>
      </c>
      <c r="WHP104" s="114">
        <f t="shared" ref="WHP104" si="3965">ROUND(WHO104,0)</f>
        <v>9228</v>
      </c>
      <c r="WHQ104" s="99">
        <v>1</v>
      </c>
      <c r="WHR104" s="114">
        <f t="shared" ref="WHR104" si="3966">ROUND(WHP104*WHQ104,0)</f>
        <v>9228</v>
      </c>
      <c r="WHS104" s="77">
        <f t="shared" ref="WHS104" si="3967">WHR104*WHI104</f>
        <v>0</v>
      </c>
      <c r="WHT104" s="132" t="s">
        <v>23</v>
      </c>
      <c r="WHU104" s="99" t="s">
        <v>142</v>
      </c>
      <c r="WHV104" s="99" t="s">
        <v>43</v>
      </c>
      <c r="WHW104" s="99" t="s">
        <v>40</v>
      </c>
      <c r="WHX104" s="99"/>
      <c r="WHY104" s="99"/>
      <c r="WHZ104" s="99">
        <v>6364</v>
      </c>
      <c r="WIA104" s="99">
        <v>0.1</v>
      </c>
      <c r="WIB104" s="106">
        <v>0.1</v>
      </c>
      <c r="WIC104" s="106">
        <v>0.25</v>
      </c>
      <c r="WID104" s="106"/>
      <c r="WIE104" s="107">
        <f t="shared" ref="WIE104" si="3968">WHZ104*(1+WIA104+WIB104+WIC104+WID104)</f>
        <v>9227.8000000000011</v>
      </c>
      <c r="WIF104" s="114">
        <f t="shared" ref="WIF104" si="3969">ROUND(WIE104,0)</f>
        <v>9228</v>
      </c>
      <c r="WIG104" s="99">
        <v>1</v>
      </c>
      <c r="WIH104" s="114">
        <f t="shared" ref="WIH104" si="3970">ROUND(WIF104*WIG104,0)</f>
        <v>9228</v>
      </c>
      <c r="WII104" s="77">
        <f t="shared" ref="WII104" si="3971">WIH104*WHY104</f>
        <v>0</v>
      </c>
      <c r="WIJ104" s="132" t="s">
        <v>23</v>
      </c>
      <c r="WIK104" s="99" t="s">
        <v>142</v>
      </c>
      <c r="WIL104" s="99" t="s">
        <v>43</v>
      </c>
      <c r="WIM104" s="99" t="s">
        <v>40</v>
      </c>
      <c r="WIN104" s="99"/>
      <c r="WIO104" s="99"/>
      <c r="WIP104" s="99">
        <v>6364</v>
      </c>
      <c r="WIQ104" s="99">
        <v>0.1</v>
      </c>
      <c r="WIR104" s="106">
        <v>0.1</v>
      </c>
      <c r="WIS104" s="106">
        <v>0.25</v>
      </c>
      <c r="WIT104" s="106"/>
      <c r="WIU104" s="107">
        <f t="shared" ref="WIU104" si="3972">WIP104*(1+WIQ104+WIR104+WIS104+WIT104)</f>
        <v>9227.8000000000011</v>
      </c>
      <c r="WIV104" s="114">
        <f t="shared" ref="WIV104" si="3973">ROUND(WIU104,0)</f>
        <v>9228</v>
      </c>
      <c r="WIW104" s="99">
        <v>1</v>
      </c>
      <c r="WIX104" s="114">
        <f t="shared" ref="WIX104" si="3974">ROUND(WIV104*WIW104,0)</f>
        <v>9228</v>
      </c>
      <c r="WIY104" s="77">
        <f t="shared" ref="WIY104" si="3975">WIX104*WIO104</f>
        <v>0</v>
      </c>
      <c r="WIZ104" s="132" t="s">
        <v>23</v>
      </c>
      <c r="WJA104" s="99" t="s">
        <v>142</v>
      </c>
      <c r="WJB104" s="99" t="s">
        <v>43</v>
      </c>
      <c r="WJC104" s="99" t="s">
        <v>40</v>
      </c>
      <c r="WJD104" s="99"/>
      <c r="WJE104" s="99"/>
      <c r="WJF104" s="99">
        <v>6364</v>
      </c>
      <c r="WJG104" s="99">
        <v>0.1</v>
      </c>
      <c r="WJH104" s="106">
        <v>0.1</v>
      </c>
      <c r="WJI104" s="106">
        <v>0.25</v>
      </c>
      <c r="WJJ104" s="106"/>
      <c r="WJK104" s="107">
        <f t="shared" ref="WJK104" si="3976">WJF104*(1+WJG104+WJH104+WJI104+WJJ104)</f>
        <v>9227.8000000000011</v>
      </c>
      <c r="WJL104" s="114">
        <f t="shared" ref="WJL104" si="3977">ROUND(WJK104,0)</f>
        <v>9228</v>
      </c>
      <c r="WJM104" s="99">
        <v>1</v>
      </c>
      <c r="WJN104" s="114">
        <f t="shared" ref="WJN104" si="3978">ROUND(WJL104*WJM104,0)</f>
        <v>9228</v>
      </c>
      <c r="WJO104" s="77">
        <f t="shared" ref="WJO104" si="3979">WJN104*WJE104</f>
        <v>0</v>
      </c>
      <c r="WJP104" s="132" t="s">
        <v>23</v>
      </c>
      <c r="WJQ104" s="99" t="s">
        <v>142</v>
      </c>
      <c r="WJR104" s="99" t="s">
        <v>43</v>
      </c>
      <c r="WJS104" s="99" t="s">
        <v>40</v>
      </c>
      <c r="WJT104" s="99"/>
      <c r="WJU104" s="99"/>
      <c r="WJV104" s="99">
        <v>6364</v>
      </c>
      <c r="WJW104" s="99">
        <v>0.1</v>
      </c>
      <c r="WJX104" s="106">
        <v>0.1</v>
      </c>
      <c r="WJY104" s="106">
        <v>0.25</v>
      </c>
      <c r="WJZ104" s="106"/>
      <c r="WKA104" s="107">
        <f t="shared" ref="WKA104" si="3980">WJV104*(1+WJW104+WJX104+WJY104+WJZ104)</f>
        <v>9227.8000000000011</v>
      </c>
      <c r="WKB104" s="114">
        <f t="shared" ref="WKB104" si="3981">ROUND(WKA104,0)</f>
        <v>9228</v>
      </c>
      <c r="WKC104" s="99">
        <v>1</v>
      </c>
      <c r="WKD104" s="114">
        <f t="shared" ref="WKD104" si="3982">ROUND(WKB104*WKC104,0)</f>
        <v>9228</v>
      </c>
      <c r="WKE104" s="77">
        <f t="shared" ref="WKE104" si="3983">WKD104*WJU104</f>
        <v>0</v>
      </c>
      <c r="WKF104" s="132" t="s">
        <v>23</v>
      </c>
      <c r="WKG104" s="99" t="s">
        <v>142</v>
      </c>
      <c r="WKH104" s="99" t="s">
        <v>43</v>
      </c>
      <c r="WKI104" s="99" t="s">
        <v>40</v>
      </c>
      <c r="WKJ104" s="99"/>
      <c r="WKK104" s="99"/>
      <c r="WKL104" s="99">
        <v>6364</v>
      </c>
      <c r="WKM104" s="99">
        <v>0.1</v>
      </c>
      <c r="WKN104" s="106">
        <v>0.1</v>
      </c>
      <c r="WKO104" s="106">
        <v>0.25</v>
      </c>
      <c r="WKP104" s="106"/>
      <c r="WKQ104" s="107">
        <f t="shared" ref="WKQ104" si="3984">WKL104*(1+WKM104+WKN104+WKO104+WKP104)</f>
        <v>9227.8000000000011</v>
      </c>
      <c r="WKR104" s="114">
        <f t="shared" ref="WKR104" si="3985">ROUND(WKQ104,0)</f>
        <v>9228</v>
      </c>
      <c r="WKS104" s="99">
        <v>1</v>
      </c>
      <c r="WKT104" s="114">
        <f t="shared" ref="WKT104" si="3986">ROUND(WKR104*WKS104,0)</f>
        <v>9228</v>
      </c>
      <c r="WKU104" s="77">
        <f t="shared" ref="WKU104" si="3987">WKT104*WKK104</f>
        <v>0</v>
      </c>
      <c r="WKV104" s="132" t="s">
        <v>23</v>
      </c>
      <c r="WKW104" s="99" t="s">
        <v>142</v>
      </c>
      <c r="WKX104" s="99" t="s">
        <v>43</v>
      </c>
      <c r="WKY104" s="99" t="s">
        <v>40</v>
      </c>
      <c r="WKZ104" s="99"/>
      <c r="WLA104" s="99"/>
      <c r="WLB104" s="99">
        <v>6364</v>
      </c>
      <c r="WLC104" s="99">
        <v>0.1</v>
      </c>
      <c r="WLD104" s="106">
        <v>0.1</v>
      </c>
      <c r="WLE104" s="106">
        <v>0.25</v>
      </c>
      <c r="WLF104" s="106"/>
      <c r="WLG104" s="107">
        <f t="shared" ref="WLG104" si="3988">WLB104*(1+WLC104+WLD104+WLE104+WLF104)</f>
        <v>9227.8000000000011</v>
      </c>
      <c r="WLH104" s="114">
        <f t="shared" ref="WLH104" si="3989">ROUND(WLG104,0)</f>
        <v>9228</v>
      </c>
      <c r="WLI104" s="99">
        <v>1</v>
      </c>
      <c r="WLJ104" s="114">
        <f t="shared" ref="WLJ104" si="3990">ROUND(WLH104*WLI104,0)</f>
        <v>9228</v>
      </c>
      <c r="WLK104" s="77">
        <f t="shared" ref="WLK104" si="3991">WLJ104*WLA104</f>
        <v>0</v>
      </c>
      <c r="WLL104" s="132" t="s">
        <v>23</v>
      </c>
      <c r="WLM104" s="99" t="s">
        <v>142</v>
      </c>
      <c r="WLN104" s="99" t="s">
        <v>43</v>
      </c>
      <c r="WLO104" s="99" t="s">
        <v>40</v>
      </c>
      <c r="WLP104" s="99"/>
      <c r="WLQ104" s="99"/>
      <c r="WLR104" s="99">
        <v>6364</v>
      </c>
      <c r="WLS104" s="99">
        <v>0.1</v>
      </c>
      <c r="WLT104" s="106">
        <v>0.1</v>
      </c>
      <c r="WLU104" s="106">
        <v>0.25</v>
      </c>
      <c r="WLV104" s="106"/>
      <c r="WLW104" s="107">
        <f t="shared" ref="WLW104" si="3992">WLR104*(1+WLS104+WLT104+WLU104+WLV104)</f>
        <v>9227.8000000000011</v>
      </c>
      <c r="WLX104" s="114">
        <f t="shared" ref="WLX104" si="3993">ROUND(WLW104,0)</f>
        <v>9228</v>
      </c>
      <c r="WLY104" s="99">
        <v>1</v>
      </c>
      <c r="WLZ104" s="114">
        <f t="shared" ref="WLZ104" si="3994">ROUND(WLX104*WLY104,0)</f>
        <v>9228</v>
      </c>
      <c r="WMA104" s="77">
        <f t="shared" ref="WMA104" si="3995">WLZ104*WLQ104</f>
        <v>0</v>
      </c>
      <c r="WMB104" s="132" t="s">
        <v>23</v>
      </c>
      <c r="WMC104" s="99" t="s">
        <v>142</v>
      </c>
      <c r="WMD104" s="99" t="s">
        <v>43</v>
      </c>
      <c r="WME104" s="99" t="s">
        <v>40</v>
      </c>
      <c r="WMF104" s="99"/>
      <c r="WMG104" s="99"/>
      <c r="WMH104" s="99">
        <v>6364</v>
      </c>
      <c r="WMI104" s="99">
        <v>0.1</v>
      </c>
      <c r="WMJ104" s="106">
        <v>0.1</v>
      </c>
      <c r="WMK104" s="106">
        <v>0.25</v>
      </c>
      <c r="WML104" s="106"/>
      <c r="WMM104" s="107">
        <f t="shared" ref="WMM104" si="3996">WMH104*(1+WMI104+WMJ104+WMK104+WML104)</f>
        <v>9227.8000000000011</v>
      </c>
      <c r="WMN104" s="114">
        <f t="shared" ref="WMN104" si="3997">ROUND(WMM104,0)</f>
        <v>9228</v>
      </c>
      <c r="WMO104" s="99">
        <v>1</v>
      </c>
      <c r="WMP104" s="114">
        <f t="shared" ref="WMP104" si="3998">ROUND(WMN104*WMO104,0)</f>
        <v>9228</v>
      </c>
      <c r="WMQ104" s="77">
        <f t="shared" ref="WMQ104" si="3999">WMP104*WMG104</f>
        <v>0</v>
      </c>
      <c r="WMR104" s="132" t="s">
        <v>23</v>
      </c>
      <c r="WMS104" s="99" t="s">
        <v>142</v>
      </c>
      <c r="WMT104" s="99" t="s">
        <v>43</v>
      </c>
      <c r="WMU104" s="99" t="s">
        <v>40</v>
      </c>
      <c r="WMV104" s="99"/>
      <c r="WMW104" s="99"/>
      <c r="WMX104" s="99">
        <v>6364</v>
      </c>
      <c r="WMY104" s="99">
        <v>0.1</v>
      </c>
      <c r="WMZ104" s="106">
        <v>0.1</v>
      </c>
      <c r="WNA104" s="106">
        <v>0.25</v>
      </c>
      <c r="WNB104" s="106"/>
      <c r="WNC104" s="107">
        <f t="shared" ref="WNC104" si="4000">WMX104*(1+WMY104+WMZ104+WNA104+WNB104)</f>
        <v>9227.8000000000011</v>
      </c>
      <c r="WND104" s="114">
        <f t="shared" ref="WND104" si="4001">ROUND(WNC104,0)</f>
        <v>9228</v>
      </c>
      <c r="WNE104" s="99">
        <v>1</v>
      </c>
      <c r="WNF104" s="114">
        <f t="shared" ref="WNF104" si="4002">ROUND(WND104*WNE104,0)</f>
        <v>9228</v>
      </c>
      <c r="WNG104" s="77">
        <f t="shared" ref="WNG104" si="4003">WNF104*WMW104</f>
        <v>0</v>
      </c>
      <c r="WNH104" s="132" t="s">
        <v>23</v>
      </c>
      <c r="WNI104" s="99" t="s">
        <v>142</v>
      </c>
      <c r="WNJ104" s="99" t="s">
        <v>43</v>
      </c>
      <c r="WNK104" s="99" t="s">
        <v>40</v>
      </c>
      <c r="WNL104" s="99"/>
      <c r="WNM104" s="99"/>
      <c r="WNN104" s="99">
        <v>6364</v>
      </c>
      <c r="WNO104" s="99">
        <v>0.1</v>
      </c>
      <c r="WNP104" s="106">
        <v>0.1</v>
      </c>
      <c r="WNQ104" s="106">
        <v>0.25</v>
      </c>
      <c r="WNR104" s="106"/>
      <c r="WNS104" s="107">
        <f t="shared" ref="WNS104" si="4004">WNN104*(1+WNO104+WNP104+WNQ104+WNR104)</f>
        <v>9227.8000000000011</v>
      </c>
      <c r="WNT104" s="114">
        <f t="shared" ref="WNT104" si="4005">ROUND(WNS104,0)</f>
        <v>9228</v>
      </c>
      <c r="WNU104" s="99">
        <v>1</v>
      </c>
      <c r="WNV104" s="114">
        <f t="shared" ref="WNV104" si="4006">ROUND(WNT104*WNU104,0)</f>
        <v>9228</v>
      </c>
      <c r="WNW104" s="77">
        <f t="shared" ref="WNW104" si="4007">WNV104*WNM104</f>
        <v>0</v>
      </c>
      <c r="WNX104" s="132" t="s">
        <v>23</v>
      </c>
      <c r="WNY104" s="99" t="s">
        <v>142</v>
      </c>
      <c r="WNZ104" s="99" t="s">
        <v>43</v>
      </c>
      <c r="WOA104" s="99" t="s">
        <v>40</v>
      </c>
      <c r="WOB104" s="99"/>
      <c r="WOC104" s="99"/>
      <c r="WOD104" s="99">
        <v>6364</v>
      </c>
      <c r="WOE104" s="99">
        <v>0.1</v>
      </c>
      <c r="WOF104" s="106">
        <v>0.1</v>
      </c>
      <c r="WOG104" s="106">
        <v>0.25</v>
      </c>
      <c r="WOH104" s="106"/>
      <c r="WOI104" s="107">
        <f t="shared" ref="WOI104" si="4008">WOD104*(1+WOE104+WOF104+WOG104+WOH104)</f>
        <v>9227.8000000000011</v>
      </c>
      <c r="WOJ104" s="114">
        <f t="shared" ref="WOJ104" si="4009">ROUND(WOI104,0)</f>
        <v>9228</v>
      </c>
      <c r="WOK104" s="99">
        <v>1</v>
      </c>
      <c r="WOL104" s="114">
        <f t="shared" ref="WOL104" si="4010">ROUND(WOJ104*WOK104,0)</f>
        <v>9228</v>
      </c>
      <c r="WOM104" s="77">
        <f t="shared" ref="WOM104" si="4011">WOL104*WOC104</f>
        <v>0</v>
      </c>
      <c r="WON104" s="132" t="s">
        <v>23</v>
      </c>
      <c r="WOO104" s="99" t="s">
        <v>142</v>
      </c>
      <c r="WOP104" s="99" t="s">
        <v>43</v>
      </c>
      <c r="WOQ104" s="99" t="s">
        <v>40</v>
      </c>
      <c r="WOR104" s="99"/>
      <c r="WOS104" s="99"/>
      <c r="WOT104" s="99">
        <v>6364</v>
      </c>
      <c r="WOU104" s="99">
        <v>0.1</v>
      </c>
      <c r="WOV104" s="106">
        <v>0.1</v>
      </c>
      <c r="WOW104" s="106">
        <v>0.25</v>
      </c>
      <c r="WOX104" s="106"/>
      <c r="WOY104" s="107">
        <f t="shared" ref="WOY104" si="4012">WOT104*(1+WOU104+WOV104+WOW104+WOX104)</f>
        <v>9227.8000000000011</v>
      </c>
      <c r="WOZ104" s="114">
        <f t="shared" ref="WOZ104" si="4013">ROUND(WOY104,0)</f>
        <v>9228</v>
      </c>
      <c r="WPA104" s="99">
        <v>1</v>
      </c>
      <c r="WPB104" s="114">
        <f t="shared" ref="WPB104" si="4014">ROUND(WOZ104*WPA104,0)</f>
        <v>9228</v>
      </c>
      <c r="WPC104" s="77">
        <f t="shared" ref="WPC104" si="4015">WPB104*WOS104</f>
        <v>0</v>
      </c>
      <c r="WPD104" s="132" t="s">
        <v>23</v>
      </c>
      <c r="WPE104" s="99" t="s">
        <v>142</v>
      </c>
      <c r="WPF104" s="99" t="s">
        <v>43</v>
      </c>
      <c r="WPG104" s="99" t="s">
        <v>40</v>
      </c>
      <c r="WPH104" s="99"/>
      <c r="WPI104" s="99"/>
      <c r="WPJ104" s="99">
        <v>6364</v>
      </c>
      <c r="WPK104" s="99">
        <v>0.1</v>
      </c>
      <c r="WPL104" s="106">
        <v>0.1</v>
      </c>
      <c r="WPM104" s="106">
        <v>0.25</v>
      </c>
      <c r="WPN104" s="106"/>
      <c r="WPO104" s="107">
        <f t="shared" ref="WPO104" si="4016">WPJ104*(1+WPK104+WPL104+WPM104+WPN104)</f>
        <v>9227.8000000000011</v>
      </c>
      <c r="WPP104" s="114">
        <f t="shared" ref="WPP104" si="4017">ROUND(WPO104,0)</f>
        <v>9228</v>
      </c>
      <c r="WPQ104" s="99">
        <v>1</v>
      </c>
      <c r="WPR104" s="114">
        <f t="shared" ref="WPR104" si="4018">ROUND(WPP104*WPQ104,0)</f>
        <v>9228</v>
      </c>
      <c r="WPS104" s="77">
        <f t="shared" ref="WPS104" si="4019">WPR104*WPI104</f>
        <v>0</v>
      </c>
      <c r="WPT104" s="132" t="s">
        <v>23</v>
      </c>
      <c r="WPU104" s="99" t="s">
        <v>142</v>
      </c>
      <c r="WPV104" s="99" t="s">
        <v>43</v>
      </c>
      <c r="WPW104" s="99" t="s">
        <v>40</v>
      </c>
      <c r="WPX104" s="99"/>
      <c r="WPY104" s="99"/>
      <c r="WPZ104" s="99">
        <v>6364</v>
      </c>
      <c r="WQA104" s="99">
        <v>0.1</v>
      </c>
      <c r="WQB104" s="106">
        <v>0.1</v>
      </c>
      <c r="WQC104" s="106">
        <v>0.25</v>
      </c>
      <c r="WQD104" s="106"/>
      <c r="WQE104" s="107">
        <f t="shared" ref="WQE104" si="4020">WPZ104*(1+WQA104+WQB104+WQC104+WQD104)</f>
        <v>9227.8000000000011</v>
      </c>
      <c r="WQF104" s="114">
        <f t="shared" ref="WQF104" si="4021">ROUND(WQE104,0)</f>
        <v>9228</v>
      </c>
      <c r="WQG104" s="99">
        <v>1</v>
      </c>
      <c r="WQH104" s="114">
        <f t="shared" ref="WQH104" si="4022">ROUND(WQF104*WQG104,0)</f>
        <v>9228</v>
      </c>
      <c r="WQI104" s="77">
        <f t="shared" ref="WQI104" si="4023">WQH104*WPY104</f>
        <v>0</v>
      </c>
      <c r="WQJ104" s="132" t="s">
        <v>23</v>
      </c>
      <c r="WQK104" s="99" t="s">
        <v>142</v>
      </c>
      <c r="WQL104" s="99" t="s">
        <v>43</v>
      </c>
      <c r="WQM104" s="99" t="s">
        <v>40</v>
      </c>
      <c r="WQN104" s="99"/>
      <c r="WQO104" s="99"/>
      <c r="WQP104" s="99">
        <v>6364</v>
      </c>
      <c r="WQQ104" s="99">
        <v>0.1</v>
      </c>
      <c r="WQR104" s="106">
        <v>0.1</v>
      </c>
      <c r="WQS104" s="106">
        <v>0.25</v>
      </c>
      <c r="WQT104" s="106"/>
      <c r="WQU104" s="107">
        <f t="shared" ref="WQU104" si="4024">WQP104*(1+WQQ104+WQR104+WQS104+WQT104)</f>
        <v>9227.8000000000011</v>
      </c>
      <c r="WQV104" s="114">
        <f t="shared" ref="WQV104" si="4025">ROUND(WQU104,0)</f>
        <v>9228</v>
      </c>
      <c r="WQW104" s="99">
        <v>1</v>
      </c>
      <c r="WQX104" s="114">
        <f t="shared" ref="WQX104" si="4026">ROUND(WQV104*WQW104,0)</f>
        <v>9228</v>
      </c>
      <c r="WQY104" s="77">
        <f t="shared" ref="WQY104" si="4027">WQX104*WQO104</f>
        <v>0</v>
      </c>
      <c r="WQZ104" s="132" t="s">
        <v>23</v>
      </c>
      <c r="WRA104" s="99" t="s">
        <v>142</v>
      </c>
      <c r="WRB104" s="99" t="s">
        <v>43</v>
      </c>
      <c r="WRC104" s="99" t="s">
        <v>40</v>
      </c>
      <c r="WRD104" s="99"/>
      <c r="WRE104" s="99"/>
      <c r="WRF104" s="99">
        <v>6364</v>
      </c>
      <c r="WRG104" s="99">
        <v>0.1</v>
      </c>
      <c r="WRH104" s="106">
        <v>0.1</v>
      </c>
      <c r="WRI104" s="106">
        <v>0.25</v>
      </c>
      <c r="WRJ104" s="106"/>
      <c r="WRK104" s="107">
        <f t="shared" ref="WRK104" si="4028">WRF104*(1+WRG104+WRH104+WRI104+WRJ104)</f>
        <v>9227.8000000000011</v>
      </c>
      <c r="WRL104" s="114">
        <f t="shared" ref="WRL104" si="4029">ROUND(WRK104,0)</f>
        <v>9228</v>
      </c>
      <c r="WRM104" s="99">
        <v>1</v>
      </c>
      <c r="WRN104" s="114">
        <f t="shared" ref="WRN104" si="4030">ROUND(WRL104*WRM104,0)</f>
        <v>9228</v>
      </c>
      <c r="WRO104" s="77">
        <f t="shared" ref="WRO104" si="4031">WRN104*WRE104</f>
        <v>0</v>
      </c>
      <c r="WRP104" s="132" t="s">
        <v>23</v>
      </c>
      <c r="WRQ104" s="99" t="s">
        <v>142</v>
      </c>
      <c r="WRR104" s="99" t="s">
        <v>43</v>
      </c>
      <c r="WRS104" s="99" t="s">
        <v>40</v>
      </c>
      <c r="WRT104" s="99"/>
      <c r="WRU104" s="99"/>
      <c r="WRV104" s="99">
        <v>6364</v>
      </c>
      <c r="WRW104" s="99">
        <v>0.1</v>
      </c>
      <c r="WRX104" s="106">
        <v>0.1</v>
      </c>
      <c r="WRY104" s="106">
        <v>0.25</v>
      </c>
      <c r="WRZ104" s="106"/>
      <c r="WSA104" s="107">
        <f t="shared" ref="WSA104" si="4032">WRV104*(1+WRW104+WRX104+WRY104+WRZ104)</f>
        <v>9227.8000000000011</v>
      </c>
      <c r="WSB104" s="114">
        <f t="shared" ref="WSB104" si="4033">ROUND(WSA104,0)</f>
        <v>9228</v>
      </c>
      <c r="WSC104" s="99">
        <v>1</v>
      </c>
      <c r="WSD104" s="114">
        <f t="shared" ref="WSD104" si="4034">ROUND(WSB104*WSC104,0)</f>
        <v>9228</v>
      </c>
      <c r="WSE104" s="77">
        <f t="shared" ref="WSE104" si="4035">WSD104*WRU104</f>
        <v>0</v>
      </c>
      <c r="WSF104" s="132" t="s">
        <v>23</v>
      </c>
      <c r="WSG104" s="99" t="s">
        <v>142</v>
      </c>
      <c r="WSH104" s="99" t="s">
        <v>43</v>
      </c>
      <c r="WSI104" s="99" t="s">
        <v>40</v>
      </c>
      <c r="WSJ104" s="99"/>
      <c r="WSK104" s="99"/>
      <c r="WSL104" s="99">
        <v>6364</v>
      </c>
      <c r="WSM104" s="99">
        <v>0.1</v>
      </c>
      <c r="WSN104" s="106">
        <v>0.1</v>
      </c>
      <c r="WSO104" s="106">
        <v>0.25</v>
      </c>
      <c r="WSP104" s="106"/>
      <c r="WSQ104" s="107">
        <f t="shared" ref="WSQ104" si="4036">WSL104*(1+WSM104+WSN104+WSO104+WSP104)</f>
        <v>9227.8000000000011</v>
      </c>
      <c r="WSR104" s="114">
        <f t="shared" ref="WSR104" si="4037">ROUND(WSQ104,0)</f>
        <v>9228</v>
      </c>
      <c r="WSS104" s="99">
        <v>1</v>
      </c>
      <c r="WST104" s="114">
        <f t="shared" ref="WST104" si="4038">ROUND(WSR104*WSS104,0)</f>
        <v>9228</v>
      </c>
      <c r="WSU104" s="77">
        <f t="shared" ref="WSU104" si="4039">WST104*WSK104</f>
        <v>0</v>
      </c>
      <c r="WSV104" s="132" t="s">
        <v>23</v>
      </c>
      <c r="WSW104" s="99" t="s">
        <v>142</v>
      </c>
      <c r="WSX104" s="99" t="s">
        <v>43</v>
      </c>
      <c r="WSY104" s="99" t="s">
        <v>40</v>
      </c>
      <c r="WSZ104" s="99"/>
      <c r="WTA104" s="99"/>
      <c r="WTB104" s="99">
        <v>6364</v>
      </c>
      <c r="WTC104" s="99">
        <v>0.1</v>
      </c>
      <c r="WTD104" s="106">
        <v>0.1</v>
      </c>
      <c r="WTE104" s="106">
        <v>0.25</v>
      </c>
      <c r="WTF104" s="106"/>
      <c r="WTG104" s="107">
        <f t="shared" ref="WTG104" si="4040">WTB104*(1+WTC104+WTD104+WTE104+WTF104)</f>
        <v>9227.8000000000011</v>
      </c>
      <c r="WTH104" s="114">
        <f t="shared" ref="WTH104" si="4041">ROUND(WTG104,0)</f>
        <v>9228</v>
      </c>
      <c r="WTI104" s="99">
        <v>1</v>
      </c>
      <c r="WTJ104" s="114">
        <f t="shared" ref="WTJ104" si="4042">ROUND(WTH104*WTI104,0)</f>
        <v>9228</v>
      </c>
      <c r="WTK104" s="77">
        <f t="shared" ref="WTK104" si="4043">WTJ104*WTA104</f>
        <v>0</v>
      </c>
      <c r="WTL104" s="132" t="s">
        <v>23</v>
      </c>
      <c r="WTM104" s="99" t="s">
        <v>142</v>
      </c>
      <c r="WTN104" s="99" t="s">
        <v>43</v>
      </c>
      <c r="WTO104" s="99" t="s">
        <v>40</v>
      </c>
      <c r="WTP104" s="99"/>
      <c r="WTQ104" s="99"/>
      <c r="WTR104" s="99">
        <v>6364</v>
      </c>
      <c r="WTS104" s="99">
        <v>0.1</v>
      </c>
      <c r="WTT104" s="106">
        <v>0.1</v>
      </c>
      <c r="WTU104" s="106">
        <v>0.25</v>
      </c>
      <c r="WTV104" s="106"/>
      <c r="WTW104" s="107">
        <f t="shared" ref="WTW104" si="4044">WTR104*(1+WTS104+WTT104+WTU104+WTV104)</f>
        <v>9227.8000000000011</v>
      </c>
      <c r="WTX104" s="114">
        <f t="shared" ref="WTX104" si="4045">ROUND(WTW104,0)</f>
        <v>9228</v>
      </c>
      <c r="WTY104" s="99">
        <v>1</v>
      </c>
      <c r="WTZ104" s="114">
        <f t="shared" ref="WTZ104" si="4046">ROUND(WTX104*WTY104,0)</f>
        <v>9228</v>
      </c>
      <c r="WUA104" s="77">
        <f t="shared" ref="WUA104" si="4047">WTZ104*WTQ104</f>
        <v>0</v>
      </c>
      <c r="WUB104" s="132" t="s">
        <v>23</v>
      </c>
      <c r="WUC104" s="99" t="s">
        <v>142</v>
      </c>
      <c r="WUD104" s="99" t="s">
        <v>43</v>
      </c>
      <c r="WUE104" s="99" t="s">
        <v>40</v>
      </c>
      <c r="WUF104" s="99"/>
      <c r="WUG104" s="99"/>
      <c r="WUH104" s="99">
        <v>6364</v>
      </c>
      <c r="WUI104" s="99">
        <v>0.1</v>
      </c>
      <c r="WUJ104" s="106">
        <v>0.1</v>
      </c>
      <c r="WUK104" s="106">
        <v>0.25</v>
      </c>
      <c r="WUL104" s="106"/>
      <c r="WUM104" s="107">
        <f t="shared" ref="WUM104" si="4048">WUH104*(1+WUI104+WUJ104+WUK104+WUL104)</f>
        <v>9227.8000000000011</v>
      </c>
      <c r="WUN104" s="114">
        <f t="shared" ref="WUN104" si="4049">ROUND(WUM104,0)</f>
        <v>9228</v>
      </c>
      <c r="WUO104" s="99">
        <v>1</v>
      </c>
      <c r="WUP104" s="114">
        <f t="shared" ref="WUP104" si="4050">ROUND(WUN104*WUO104,0)</f>
        <v>9228</v>
      </c>
      <c r="WUQ104" s="77">
        <f t="shared" ref="WUQ104" si="4051">WUP104*WUG104</f>
        <v>0</v>
      </c>
      <c r="WUR104" s="132" t="s">
        <v>23</v>
      </c>
      <c r="WUS104" s="99" t="s">
        <v>142</v>
      </c>
      <c r="WUT104" s="99" t="s">
        <v>43</v>
      </c>
      <c r="WUU104" s="99" t="s">
        <v>40</v>
      </c>
      <c r="WUV104" s="99"/>
      <c r="WUW104" s="99"/>
      <c r="WUX104" s="99">
        <v>6364</v>
      </c>
      <c r="WUY104" s="99">
        <v>0.1</v>
      </c>
      <c r="WUZ104" s="106">
        <v>0.1</v>
      </c>
      <c r="WVA104" s="106">
        <v>0.25</v>
      </c>
      <c r="WVB104" s="106"/>
      <c r="WVC104" s="107">
        <f t="shared" ref="WVC104" si="4052">WUX104*(1+WUY104+WUZ104+WVA104+WVB104)</f>
        <v>9227.8000000000011</v>
      </c>
      <c r="WVD104" s="114">
        <f t="shared" ref="WVD104" si="4053">ROUND(WVC104,0)</f>
        <v>9228</v>
      </c>
      <c r="WVE104" s="99">
        <v>1</v>
      </c>
      <c r="WVF104" s="114">
        <f t="shared" ref="WVF104" si="4054">ROUND(WVD104*WVE104,0)</f>
        <v>9228</v>
      </c>
      <c r="WVG104" s="77">
        <f t="shared" ref="WVG104" si="4055">WVF104*WUW104</f>
        <v>0</v>
      </c>
      <c r="WVH104" s="132" t="s">
        <v>23</v>
      </c>
      <c r="WVI104" s="99" t="s">
        <v>142</v>
      </c>
      <c r="WVJ104" s="99" t="s">
        <v>43</v>
      </c>
      <c r="WVK104" s="99" t="s">
        <v>40</v>
      </c>
      <c r="WVL104" s="99"/>
      <c r="WVM104" s="99"/>
      <c r="WVN104" s="99">
        <v>6364</v>
      </c>
      <c r="WVO104" s="99">
        <v>0.1</v>
      </c>
      <c r="WVP104" s="106">
        <v>0.1</v>
      </c>
      <c r="WVQ104" s="106">
        <v>0.25</v>
      </c>
      <c r="WVR104" s="106"/>
      <c r="WVS104" s="107">
        <f t="shared" ref="WVS104" si="4056">WVN104*(1+WVO104+WVP104+WVQ104+WVR104)</f>
        <v>9227.8000000000011</v>
      </c>
      <c r="WVT104" s="114">
        <f t="shared" ref="WVT104" si="4057">ROUND(WVS104,0)</f>
        <v>9228</v>
      </c>
      <c r="WVU104" s="99">
        <v>1</v>
      </c>
      <c r="WVV104" s="114">
        <f t="shared" ref="WVV104" si="4058">ROUND(WVT104*WVU104,0)</f>
        <v>9228</v>
      </c>
      <c r="WVW104" s="77">
        <f t="shared" ref="WVW104" si="4059">WVV104*WVM104</f>
        <v>0</v>
      </c>
      <c r="WVX104" s="132" t="s">
        <v>23</v>
      </c>
      <c r="WVY104" s="99" t="s">
        <v>142</v>
      </c>
      <c r="WVZ104" s="99" t="s">
        <v>43</v>
      </c>
      <c r="WWA104" s="99" t="s">
        <v>40</v>
      </c>
      <c r="WWB104" s="99"/>
      <c r="WWC104" s="99"/>
      <c r="WWD104" s="99">
        <v>6364</v>
      </c>
      <c r="WWE104" s="99">
        <v>0.1</v>
      </c>
      <c r="WWF104" s="106">
        <v>0.1</v>
      </c>
      <c r="WWG104" s="106">
        <v>0.25</v>
      </c>
      <c r="WWH104" s="106"/>
      <c r="WWI104" s="107">
        <f t="shared" ref="WWI104" si="4060">WWD104*(1+WWE104+WWF104+WWG104+WWH104)</f>
        <v>9227.8000000000011</v>
      </c>
      <c r="WWJ104" s="114">
        <f t="shared" ref="WWJ104" si="4061">ROUND(WWI104,0)</f>
        <v>9228</v>
      </c>
      <c r="WWK104" s="99">
        <v>1</v>
      </c>
      <c r="WWL104" s="114">
        <f t="shared" ref="WWL104" si="4062">ROUND(WWJ104*WWK104,0)</f>
        <v>9228</v>
      </c>
      <c r="WWM104" s="77">
        <f t="shared" ref="WWM104" si="4063">WWL104*WWC104</f>
        <v>0</v>
      </c>
      <c r="WWN104" s="132" t="s">
        <v>23</v>
      </c>
      <c r="WWO104" s="99" t="s">
        <v>142</v>
      </c>
      <c r="WWP104" s="99" t="s">
        <v>43</v>
      </c>
      <c r="WWQ104" s="99" t="s">
        <v>40</v>
      </c>
      <c r="WWR104" s="99"/>
      <c r="WWS104" s="99"/>
      <c r="WWT104" s="99">
        <v>6364</v>
      </c>
      <c r="WWU104" s="99">
        <v>0.1</v>
      </c>
      <c r="WWV104" s="106">
        <v>0.1</v>
      </c>
      <c r="WWW104" s="106">
        <v>0.25</v>
      </c>
      <c r="WWX104" s="106"/>
      <c r="WWY104" s="107">
        <f t="shared" ref="WWY104" si="4064">WWT104*(1+WWU104+WWV104+WWW104+WWX104)</f>
        <v>9227.8000000000011</v>
      </c>
      <c r="WWZ104" s="114">
        <f t="shared" ref="WWZ104" si="4065">ROUND(WWY104,0)</f>
        <v>9228</v>
      </c>
      <c r="WXA104" s="99">
        <v>1</v>
      </c>
      <c r="WXB104" s="114">
        <f t="shared" ref="WXB104" si="4066">ROUND(WWZ104*WXA104,0)</f>
        <v>9228</v>
      </c>
      <c r="WXC104" s="77">
        <f t="shared" ref="WXC104" si="4067">WXB104*WWS104</f>
        <v>0</v>
      </c>
      <c r="WXD104" s="132" t="s">
        <v>23</v>
      </c>
      <c r="WXE104" s="99" t="s">
        <v>142</v>
      </c>
      <c r="WXF104" s="99" t="s">
        <v>43</v>
      </c>
      <c r="WXG104" s="99" t="s">
        <v>40</v>
      </c>
      <c r="WXH104" s="99"/>
      <c r="WXI104" s="99"/>
      <c r="WXJ104" s="99">
        <v>6364</v>
      </c>
      <c r="WXK104" s="99">
        <v>0.1</v>
      </c>
      <c r="WXL104" s="106">
        <v>0.1</v>
      </c>
      <c r="WXM104" s="106">
        <v>0.25</v>
      </c>
      <c r="WXN104" s="106"/>
      <c r="WXO104" s="107">
        <f t="shared" ref="WXO104" si="4068">WXJ104*(1+WXK104+WXL104+WXM104+WXN104)</f>
        <v>9227.8000000000011</v>
      </c>
      <c r="WXP104" s="114">
        <f t="shared" ref="WXP104" si="4069">ROUND(WXO104,0)</f>
        <v>9228</v>
      </c>
      <c r="WXQ104" s="99">
        <v>1</v>
      </c>
      <c r="WXR104" s="114">
        <f t="shared" ref="WXR104" si="4070">ROUND(WXP104*WXQ104,0)</f>
        <v>9228</v>
      </c>
      <c r="WXS104" s="77">
        <f t="shared" ref="WXS104" si="4071">WXR104*WXI104</f>
        <v>0</v>
      </c>
      <c r="WXT104" s="132" t="s">
        <v>23</v>
      </c>
      <c r="WXU104" s="99" t="s">
        <v>142</v>
      </c>
      <c r="WXV104" s="99" t="s">
        <v>43</v>
      </c>
      <c r="WXW104" s="99" t="s">
        <v>40</v>
      </c>
      <c r="WXX104" s="99"/>
      <c r="WXY104" s="99"/>
      <c r="WXZ104" s="99">
        <v>6364</v>
      </c>
      <c r="WYA104" s="99">
        <v>0.1</v>
      </c>
      <c r="WYB104" s="106">
        <v>0.1</v>
      </c>
      <c r="WYC104" s="106">
        <v>0.25</v>
      </c>
      <c r="WYD104" s="106"/>
      <c r="WYE104" s="107">
        <f t="shared" ref="WYE104" si="4072">WXZ104*(1+WYA104+WYB104+WYC104+WYD104)</f>
        <v>9227.8000000000011</v>
      </c>
      <c r="WYF104" s="114">
        <f t="shared" ref="WYF104" si="4073">ROUND(WYE104,0)</f>
        <v>9228</v>
      </c>
      <c r="WYG104" s="99">
        <v>1</v>
      </c>
      <c r="WYH104" s="114">
        <f t="shared" ref="WYH104" si="4074">ROUND(WYF104*WYG104,0)</f>
        <v>9228</v>
      </c>
      <c r="WYI104" s="77">
        <f t="shared" ref="WYI104" si="4075">WYH104*WXY104</f>
        <v>0</v>
      </c>
      <c r="WYJ104" s="132" t="s">
        <v>23</v>
      </c>
      <c r="WYK104" s="99" t="s">
        <v>142</v>
      </c>
      <c r="WYL104" s="99" t="s">
        <v>43</v>
      </c>
      <c r="WYM104" s="99" t="s">
        <v>40</v>
      </c>
      <c r="WYN104" s="99"/>
      <c r="WYO104" s="99"/>
      <c r="WYP104" s="99">
        <v>6364</v>
      </c>
      <c r="WYQ104" s="99">
        <v>0.1</v>
      </c>
      <c r="WYR104" s="106">
        <v>0.1</v>
      </c>
      <c r="WYS104" s="106">
        <v>0.25</v>
      </c>
      <c r="WYT104" s="106"/>
      <c r="WYU104" s="107">
        <f t="shared" ref="WYU104" si="4076">WYP104*(1+WYQ104+WYR104+WYS104+WYT104)</f>
        <v>9227.8000000000011</v>
      </c>
      <c r="WYV104" s="114">
        <f t="shared" ref="WYV104" si="4077">ROUND(WYU104,0)</f>
        <v>9228</v>
      </c>
      <c r="WYW104" s="99">
        <v>1</v>
      </c>
      <c r="WYX104" s="114">
        <f t="shared" ref="WYX104" si="4078">ROUND(WYV104*WYW104,0)</f>
        <v>9228</v>
      </c>
      <c r="WYY104" s="77">
        <f t="shared" ref="WYY104" si="4079">WYX104*WYO104</f>
        <v>0</v>
      </c>
      <c r="WYZ104" s="132" t="s">
        <v>23</v>
      </c>
      <c r="WZA104" s="99" t="s">
        <v>142</v>
      </c>
      <c r="WZB104" s="99" t="s">
        <v>43</v>
      </c>
      <c r="WZC104" s="99" t="s">
        <v>40</v>
      </c>
      <c r="WZD104" s="99"/>
      <c r="WZE104" s="99"/>
      <c r="WZF104" s="99">
        <v>6364</v>
      </c>
      <c r="WZG104" s="99">
        <v>0.1</v>
      </c>
      <c r="WZH104" s="106">
        <v>0.1</v>
      </c>
      <c r="WZI104" s="106">
        <v>0.25</v>
      </c>
      <c r="WZJ104" s="106"/>
      <c r="WZK104" s="107">
        <f t="shared" ref="WZK104" si="4080">WZF104*(1+WZG104+WZH104+WZI104+WZJ104)</f>
        <v>9227.8000000000011</v>
      </c>
      <c r="WZL104" s="114">
        <f t="shared" ref="WZL104" si="4081">ROUND(WZK104,0)</f>
        <v>9228</v>
      </c>
      <c r="WZM104" s="99">
        <v>1</v>
      </c>
      <c r="WZN104" s="114">
        <f t="shared" ref="WZN104" si="4082">ROUND(WZL104*WZM104,0)</f>
        <v>9228</v>
      </c>
      <c r="WZO104" s="77">
        <f t="shared" ref="WZO104" si="4083">WZN104*WZE104</f>
        <v>0</v>
      </c>
      <c r="WZP104" s="132" t="s">
        <v>23</v>
      </c>
      <c r="WZQ104" s="99" t="s">
        <v>142</v>
      </c>
      <c r="WZR104" s="99" t="s">
        <v>43</v>
      </c>
      <c r="WZS104" s="99" t="s">
        <v>40</v>
      </c>
      <c r="WZT104" s="99"/>
      <c r="WZU104" s="99"/>
      <c r="WZV104" s="99">
        <v>6364</v>
      </c>
      <c r="WZW104" s="99">
        <v>0.1</v>
      </c>
      <c r="WZX104" s="106">
        <v>0.1</v>
      </c>
      <c r="WZY104" s="106">
        <v>0.25</v>
      </c>
      <c r="WZZ104" s="106"/>
      <c r="XAA104" s="107">
        <f t="shared" ref="XAA104" si="4084">WZV104*(1+WZW104+WZX104+WZY104+WZZ104)</f>
        <v>9227.8000000000011</v>
      </c>
      <c r="XAB104" s="114">
        <f t="shared" ref="XAB104" si="4085">ROUND(XAA104,0)</f>
        <v>9228</v>
      </c>
      <c r="XAC104" s="99">
        <v>1</v>
      </c>
      <c r="XAD104" s="114">
        <f t="shared" ref="XAD104" si="4086">ROUND(XAB104*XAC104,0)</f>
        <v>9228</v>
      </c>
      <c r="XAE104" s="77">
        <f t="shared" ref="XAE104" si="4087">XAD104*WZU104</f>
        <v>0</v>
      </c>
      <c r="XAF104" s="132" t="s">
        <v>23</v>
      </c>
      <c r="XAG104" s="99" t="s">
        <v>142</v>
      </c>
      <c r="XAH104" s="99" t="s">
        <v>43</v>
      </c>
      <c r="XAI104" s="99" t="s">
        <v>40</v>
      </c>
      <c r="XAJ104" s="99"/>
      <c r="XAK104" s="99"/>
      <c r="XAL104" s="99">
        <v>6364</v>
      </c>
      <c r="XAM104" s="99">
        <v>0.1</v>
      </c>
      <c r="XAN104" s="106">
        <v>0.1</v>
      </c>
      <c r="XAO104" s="106">
        <v>0.25</v>
      </c>
      <c r="XAP104" s="106"/>
      <c r="XAQ104" s="107">
        <f t="shared" ref="XAQ104" si="4088">XAL104*(1+XAM104+XAN104+XAO104+XAP104)</f>
        <v>9227.8000000000011</v>
      </c>
      <c r="XAR104" s="114">
        <f t="shared" ref="XAR104" si="4089">ROUND(XAQ104,0)</f>
        <v>9228</v>
      </c>
      <c r="XAS104" s="99">
        <v>1</v>
      </c>
      <c r="XAT104" s="114">
        <f t="shared" ref="XAT104" si="4090">ROUND(XAR104*XAS104,0)</f>
        <v>9228</v>
      </c>
      <c r="XAU104" s="77">
        <f t="shared" ref="XAU104" si="4091">XAT104*XAK104</f>
        <v>0</v>
      </c>
      <c r="XAV104" s="132" t="s">
        <v>23</v>
      </c>
      <c r="XAW104" s="99" t="s">
        <v>142</v>
      </c>
      <c r="XAX104" s="99" t="s">
        <v>43</v>
      </c>
      <c r="XAY104" s="99" t="s">
        <v>40</v>
      </c>
      <c r="XAZ104" s="99"/>
      <c r="XBA104" s="99"/>
      <c r="XBB104" s="99">
        <v>6364</v>
      </c>
      <c r="XBC104" s="99">
        <v>0.1</v>
      </c>
      <c r="XBD104" s="106">
        <v>0.1</v>
      </c>
      <c r="XBE104" s="106">
        <v>0.25</v>
      </c>
      <c r="XBF104" s="106"/>
      <c r="XBG104" s="107">
        <f t="shared" ref="XBG104" si="4092">XBB104*(1+XBC104+XBD104+XBE104+XBF104)</f>
        <v>9227.8000000000011</v>
      </c>
      <c r="XBH104" s="114">
        <f t="shared" ref="XBH104" si="4093">ROUND(XBG104,0)</f>
        <v>9228</v>
      </c>
      <c r="XBI104" s="99">
        <v>1</v>
      </c>
      <c r="XBJ104" s="114">
        <f t="shared" ref="XBJ104" si="4094">ROUND(XBH104*XBI104,0)</f>
        <v>9228</v>
      </c>
      <c r="XBK104" s="77">
        <f t="shared" ref="XBK104" si="4095">XBJ104*XBA104</f>
        <v>0</v>
      </c>
      <c r="XBL104" s="132" t="s">
        <v>23</v>
      </c>
      <c r="XBM104" s="99" t="s">
        <v>142</v>
      </c>
      <c r="XBN104" s="99" t="s">
        <v>43</v>
      </c>
      <c r="XBO104" s="99" t="s">
        <v>40</v>
      </c>
      <c r="XBP104" s="99"/>
      <c r="XBQ104" s="99"/>
      <c r="XBR104" s="99">
        <v>6364</v>
      </c>
      <c r="XBS104" s="99">
        <v>0.1</v>
      </c>
      <c r="XBT104" s="106">
        <v>0.1</v>
      </c>
      <c r="XBU104" s="106">
        <v>0.25</v>
      </c>
      <c r="XBV104" s="106"/>
      <c r="XBW104" s="107">
        <f t="shared" ref="XBW104" si="4096">XBR104*(1+XBS104+XBT104+XBU104+XBV104)</f>
        <v>9227.8000000000011</v>
      </c>
      <c r="XBX104" s="114">
        <f t="shared" ref="XBX104" si="4097">ROUND(XBW104,0)</f>
        <v>9228</v>
      </c>
      <c r="XBY104" s="99">
        <v>1</v>
      </c>
      <c r="XBZ104" s="114">
        <f t="shared" ref="XBZ104" si="4098">ROUND(XBX104*XBY104,0)</f>
        <v>9228</v>
      </c>
      <c r="XCA104" s="77">
        <f t="shared" ref="XCA104" si="4099">XBZ104*XBQ104</f>
        <v>0</v>
      </c>
      <c r="XCB104" s="132" t="s">
        <v>23</v>
      </c>
      <c r="XCC104" s="99" t="s">
        <v>142</v>
      </c>
      <c r="XCD104" s="99" t="s">
        <v>43</v>
      </c>
      <c r="XCE104" s="99" t="s">
        <v>40</v>
      </c>
      <c r="XCF104" s="99"/>
      <c r="XCG104" s="99"/>
      <c r="XCH104" s="99">
        <v>6364</v>
      </c>
      <c r="XCI104" s="99">
        <v>0.1</v>
      </c>
      <c r="XCJ104" s="106">
        <v>0.1</v>
      </c>
      <c r="XCK104" s="106">
        <v>0.25</v>
      </c>
      <c r="XCL104" s="106"/>
      <c r="XCM104" s="107">
        <f t="shared" ref="XCM104" si="4100">XCH104*(1+XCI104+XCJ104+XCK104+XCL104)</f>
        <v>9227.8000000000011</v>
      </c>
      <c r="XCN104" s="114">
        <f t="shared" ref="XCN104" si="4101">ROUND(XCM104,0)</f>
        <v>9228</v>
      </c>
      <c r="XCO104" s="99">
        <v>1</v>
      </c>
      <c r="XCP104" s="114">
        <f t="shared" ref="XCP104" si="4102">ROUND(XCN104*XCO104,0)</f>
        <v>9228</v>
      </c>
      <c r="XCQ104" s="77">
        <f t="shared" ref="XCQ104" si="4103">XCP104*XCG104</f>
        <v>0</v>
      </c>
      <c r="XCR104" s="132" t="s">
        <v>23</v>
      </c>
      <c r="XCS104" s="99" t="s">
        <v>142</v>
      </c>
      <c r="XCT104" s="99" t="s">
        <v>43</v>
      </c>
      <c r="XCU104" s="99" t="s">
        <v>40</v>
      </c>
      <c r="XCV104" s="99"/>
      <c r="XCW104" s="99"/>
      <c r="XCX104" s="99">
        <v>6364</v>
      </c>
      <c r="XCY104" s="99">
        <v>0.1</v>
      </c>
      <c r="XCZ104" s="106">
        <v>0.1</v>
      </c>
      <c r="XDA104" s="106">
        <v>0.25</v>
      </c>
      <c r="XDB104" s="106"/>
      <c r="XDC104" s="107">
        <f t="shared" ref="XDC104" si="4104">XCX104*(1+XCY104+XCZ104+XDA104+XDB104)</f>
        <v>9227.8000000000011</v>
      </c>
      <c r="XDD104" s="114">
        <f t="shared" ref="XDD104" si="4105">ROUND(XDC104,0)</f>
        <v>9228</v>
      </c>
      <c r="XDE104" s="99">
        <v>1</v>
      </c>
      <c r="XDF104" s="114">
        <f t="shared" ref="XDF104" si="4106">ROUND(XDD104*XDE104,0)</f>
        <v>9228</v>
      </c>
      <c r="XDG104" s="77">
        <f t="shared" ref="XDG104" si="4107">XDF104*XCW104</f>
        <v>0</v>
      </c>
      <c r="XDH104" s="132" t="s">
        <v>23</v>
      </c>
      <c r="XDI104" s="99" t="s">
        <v>142</v>
      </c>
      <c r="XDJ104" s="99" t="s">
        <v>43</v>
      </c>
      <c r="XDK104" s="99" t="s">
        <v>40</v>
      </c>
      <c r="XDL104" s="99"/>
      <c r="XDM104" s="99"/>
      <c r="XDN104" s="99">
        <v>6364</v>
      </c>
      <c r="XDO104" s="99">
        <v>0.1</v>
      </c>
      <c r="XDP104" s="106">
        <v>0.1</v>
      </c>
      <c r="XDQ104" s="106">
        <v>0.25</v>
      </c>
      <c r="XDR104" s="106"/>
      <c r="XDS104" s="107">
        <f t="shared" ref="XDS104" si="4108">XDN104*(1+XDO104+XDP104+XDQ104+XDR104)</f>
        <v>9227.8000000000011</v>
      </c>
      <c r="XDT104" s="114">
        <f t="shared" ref="XDT104" si="4109">ROUND(XDS104,0)</f>
        <v>9228</v>
      </c>
      <c r="XDU104" s="99">
        <v>1</v>
      </c>
      <c r="XDV104" s="114">
        <f t="shared" ref="XDV104" si="4110">ROUND(XDT104*XDU104,0)</f>
        <v>9228</v>
      </c>
      <c r="XDW104" s="77">
        <f t="shared" ref="XDW104" si="4111">XDV104*XDM104</f>
        <v>0</v>
      </c>
      <c r="XDX104" s="132" t="s">
        <v>23</v>
      </c>
      <c r="XDY104" s="99" t="s">
        <v>142</v>
      </c>
      <c r="XDZ104" s="99" t="s">
        <v>43</v>
      </c>
      <c r="XEA104" s="99" t="s">
        <v>40</v>
      </c>
      <c r="XEB104" s="99"/>
      <c r="XEC104" s="99"/>
      <c r="XED104" s="99">
        <v>6364</v>
      </c>
      <c r="XEE104" s="99">
        <v>0.1</v>
      </c>
      <c r="XEF104" s="106">
        <v>0.1</v>
      </c>
      <c r="XEG104" s="106">
        <v>0.25</v>
      </c>
      <c r="XEH104" s="106"/>
      <c r="XEI104" s="107">
        <f t="shared" ref="XEI104" si="4112">XED104*(1+XEE104+XEF104+XEG104+XEH104)</f>
        <v>9227.8000000000011</v>
      </c>
      <c r="XEJ104" s="114">
        <f t="shared" ref="XEJ104" si="4113">ROUND(XEI104,0)</f>
        <v>9228</v>
      </c>
      <c r="XEK104" s="99">
        <v>1</v>
      </c>
      <c r="XEL104" s="114">
        <f t="shared" ref="XEL104" si="4114">ROUND(XEJ104*XEK104,0)</f>
        <v>9228</v>
      </c>
      <c r="XEM104" s="77">
        <f t="shared" ref="XEM104" si="4115">XEL104*XEC104</f>
        <v>0</v>
      </c>
      <c r="XEN104" s="132" t="s">
        <v>23</v>
      </c>
      <c r="XEO104" s="99" t="s">
        <v>142</v>
      </c>
      <c r="XEP104" s="99" t="s">
        <v>43</v>
      </c>
      <c r="XEQ104" s="99" t="s">
        <v>40</v>
      </c>
      <c r="XER104" s="99"/>
      <c r="XES104" s="99"/>
      <c r="XET104" s="99">
        <v>6364</v>
      </c>
      <c r="XEU104" s="99">
        <v>0.1</v>
      </c>
      <c r="XEV104" s="106">
        <v>0.1</v>
      </c>
      <c r="XEW104" s="106">
        <v>0.25</v>
      </c>
      <c r="XEX104" s="106"/>
      <c r="XEY104" s="107">
        <f t="shared" ref="XEY104" si="4116">XET104*(1+XEU104+XEV104+XEW104+XEX104)</f>
        <v>9227.8000000000011</v>
      </c>
      <c r="XEZ104" s="114">
        <f t="shared" ref="XEZ104" si="4117">ROUND(XEY104,0)</f>
        <v>9228</v>
      </c>
      <c r="XFA104" s="99">
        <v>1</v>
      </c>
      <c r="XFB104" s="114">
        <f t="shared" ref="XFB104" si="4118">ROUND(XEZ104*XFA104,0)</f>
        <v>9228</v>
      </c>
      <c r="XFC104" s="77">
        <f t="shared" ref="XFC104" si="4119">XFB104*XES104</f>
        <v>0</v>
      </c>
    </row>
    <row r="105" spans="1:16383" ht="20.25" customHeight="1" thickBot="1" x14ac:dyDescent="0.25">
      <c r="A105" s="30" t="s">
        <v>211</v>
      </c>
      <c r="B105" s="31"/>
      <c r="C105" s="31"/>
      <c r="D105" s="31"/>
      <c r="E105" s="51"/>
      <c r="F105" s="95"/>
      <c r="G105" s="35">
        <f>SUM(G104)</f>
        <v>0</v>
      </c>
      <c r="H105" s="73"/>
      <c r="I105" s="73"/>
      <c r="J105" s="73"/>
      <c r="K105" s="73"/>
      <c r="L105" s="73"/>
      <c r="M105" s="37"/>
      <c r="N105" s="38">
        <f t="shared" ref="N105" si="4120">SUM(N104)</f>
        <v>10378</v>
      </c>
      <c r="O105" s="38"/>
      <c r="P105" s="38">
        <f>SUM(P104)</f>
        <v>10378</v>
      </c>
      <c r="Q105" s="184">
        <f>Q104</f>
        <v>0</v>
      </c>
      <c r="R105" s="39">
        <f t="shared" ref="R105:U105" si="4121">R104</f>
        <v>0</v>
      </c>
      <c r="S105" s="39">
        <f t="shared" si="4121"/>
        <v>0</v>
      </c>
      <c r="T105" s="39">
        <f t="shared" si="4121"/>
        <v>0</v>
      </c>
      <c r="U105" s="178">
        <f t="shared" si="4121"/>
        <v>0</v>
      </c>
      <c r="V105" s="73"/>
      <c r="W105" s="73"/>
      <c r="X105" s="73"/>
      <c r="Y105" s="73"/>
      <c r="Z105" s="73"/>
      <c r="AA105" s="73"/>
      <c r="AB105" s="73"/>
      <c r="AC105" s="96"/>
      <c r="AD105" s="6"/>
      <c r="AE105" s="6"/>
      <c r="AF105" s="6"/>
      <c r="AG105" s="6"/>
      <c r="AI105" s="6"/>
      <c r="AJ105" s="6"/>
      <c r="AK105" s="6"/>
      <c r="AL105" s="6"/>
      <c r="AM105" s="6"/>
      <c r="AN105" s="6"/>
      <c r="AO105" s="6"/>
      <c r="AQ105" s="6"/>
      <c r="AR105" s="6"/>
      <c r="AS105" s="6"/>
      <c r="AT105" s="6"/>
      <c r="AU105" s="6"/>
      <c r="AV105" s="6"/>
      <c r="AW105" s="6"/>
      <c r="AY105" s="6"/>
      <c r="AZ105" s="6"/>
      <c r="BA105" s="6"/>
      <c r="BB105" s="6"/>
      <c r="BC105" s="6"/>
      <c r="BD105" s="6"/>
      <c r="BE105" s="6"/>
      <c r="BG105" s="6"/>
      <c r="BH105" s="6"/>
      <c r="BI105" s="6"/>
      <c r="BJ105" s="6"/>
      <c r="BK105" s="6"/>
      <c r="BL105" s="6"/>
      <c r="BM105" s="6"/>
      <c r="BO105" s="5"/>
      <c r="BP105" s="5"/>
      <c r="BQ105" s="6"/>
      <c r="BR105" s="5"/>
      <c r="BS105" s="5"/>
      <c r="BT105" s="5"/>
      <c r="BU105" s="5"/>
      <c r="BV105" s="5"/>
      <c r="BW105" s="5"/>
      <c r="BX105" s="5"/>
      <c r="BY105" s="6"/>
      <c r="BZ105" s="15"/>
      <c r="CB105" s="5"/>
      <c r="CC105" s="5"/>
      <c r="CD105" s="6"/>
      <c r="CE105" s="5"/>
      <c r="CF105" s="5"/>
      <c r="CG105" s="5"/>
      <c r="CH105" s="5"/>
      <c r="CI105" s="5"/>
      <c r="CJ105" s="5"/>
      <c r="CK105" s="5"/>
      <c r="CL105" s="6"/>
      <c r="CM105" s="15"/>
    </row>
    <row r="106" spans="1:16383" s="115" customFormat="1" ht="20.25" customHeight="1" thickBot="1" x14ac:dyDescent="0.25">
      <c r="A106" s="133"/>
      <c r="B106" s="116" t="s">
        <v>23</v>
      </c>
      <c r="C106" s="116" t="s">
        <v>142</v>
      </c>
      <c r="D106" s="116" t="s">
        <v>210</v>
      </c>
      <c r="E106" s="117" t="s">
        <v>40</v>
      </c>
      <c r="F106" s="116"/>
      <c r="G106" s="116"/>
      <c r="H106" s="118">
        <v>7413</v>
      </c>
      <c r="I106" s="119">
        <v>0.1</v>
      </c>
      <c r="J106" s="119">
        <v>0.1</v>
      </c>
      <c r="K106" s="119">
        <v>0.02</v>
      </c>
      <c r="L106" s="120"/>
      <c r="M106" s="121">
        <f t="shared" ref="M106" si="4122">H106*(1+I106+J106+K106+L106)</f>
        <v>9043.86</v>
      </c>
      <c r="N106" s="122">
        <f t="shared" ref="N106" si="4123">ROUND(M106,0)</f>
        <v>9044</v>
      </c>
      <c r="O106" s="116">
        <v>1.2</v>
      </c>
      <c r="P106" s="122">
        <f>ROUND(N106*O106,2)</f>
        <v>10852.8</v>
      </c>
      <c r="Q106" s="187">
        <f t="shared" ref="Q106" si="4124">ROUND(P106*G106,2)</f>
        <v>0</v>
      </c>
      <c r="R106" s="123"/>
      <c r="S106" s="123"/>
      <c r="T106" s="172">
        <f t="shared" ref="T106" si="4125">ROUND(P106*20/100,2)</f>
        <v>2170.56</v>
      </c>
      <c r="U106" s="181">
        <f t="shared" si="79"/>
        <v>2170.56</v>
      </c>
      <c r="V106" s="116"/>
      <c r="W106" s="116"/>
      <c r="X106" s="124"/>
      <c r="Y106" s="124"/>
      <c r="Z106" s="124"/>
      <c r="AA106" s="125"/>
      <c r="AB106" s="126"/>
      <c r="AC106" s="127"/>
      <c r="AD106" s="109"/>
      <c r="AE106" s="110"/>
      <c r="AF106" s="111"/>
      <c r="AG106" s="111"/>
      <c r="AH106" s="111"/>
      <c r="AI106" s="111"/>
      <c r="AJ106" s="111"/>
      <c r="AK106" s="111"/>
      <c r="AL106" s="111"/>
      <c r="AM106" s="111"/>
      <c r="AN106" s="112"/>
      <c r="AO106" s="112"/>
      <c r="AP106" s="112"/>
      <c r="AQ106" s="113"/>
      <c r="AR106" s="109"/>
      <c r="AS106" s="111"/>
      <c r="AT106" s="109"/>
      <c r="AU106" s="110"/>
      <c r="AV106" s="111"/>
      <c r="AW106" s="111"/>
      <c r="AX106" s="111"/>
      <c r="AY106" s="111"/>
      <c r="AZ106" s="111"/>
      <c r="BA106" s="111"/>
      <c r="BB106" s="111"/>
      <c r="BC106" s="111"/>
      <c r="BD106" s="112"/>
      <c r="BE106" s="112"/>
      <c r="BF106" s="112"/>
      <c r="BG106" s="113"/>
      <c r="BH106" s="109"/>
      <c r="BI106" s="111"/>
      <c r="BJ106" s="109"/>
      <c r="BK106" s="110"/>
      <c r="BL106" s="111"/>
      <c r="BM106" s="111"/>
      <c r="BN106" s="111"/>
      <c r="BO106" s="111"/>
      <c r="BP106" s="111"/>
      <c r="BQ106" s="111"/>
      <c r="BR106" s="111"/>
      <c r="BS106" s="111"/>
      <c r="BT106" s="112"/>
      <c r="BU106" s="112"/>
      <c r="BV106" s="112"/>
      <c r="BW106" s="113"/>
      <c r="BX106" s="109"/>
      <c r="BY106" s="111"/>
      <c r="BZ106" s="109"/>
      <c r="CA106" s="110"/>
      <c r="CB106" s="111"/>
      <c r="CC106" s="111"/>
      <c r="CD106" s="111"/>
      <c r="CE106" s="111"/>
      <c r="CF106" s="111"/>
      <c r="CG106" s="111"/>
      <c r="CH106" s="111"/>
      <c r="CI106" s="111"/>
      <c r="CJ106" s="112"/>
      <c r="CK106" s="112"/>
      <c r="CL106" s="112"/>
      <c r="CM106" s="113"/>
      <c r="CN106" s="109"/>
      <c r="CO106" s="111"/>
      <c r="CP106" s="109"/>
      <c r="CQ106" s="110"/>
      <c r="CR106" s="111"/>
      <c r="CS106" s="111"/>
      <c r="CT106" s="111"/>
      <c r="CU106" s="111"/>
      <c r="CV106" s="111"/>
      <c r="CW106" s="111"/>
      <c r="CX106" s="111"/>
      <c r="CY106" s="111"/>
      <c r="CZ106" s="112"/>
      <c r="DA106" s="112"/>
      <c r="DB106" s="112"/>
      <c r="DC106" s="113"/>
      <c r="DD106" s="109"/>
      <c r="DE106" s="111"/>
      <c r="DF106" s="109"/>
      <c r="DG106" s="110"/>
      <c r="DH106" s="111"/>
      <c r="DI106" s="111"/>
      <c r="DJ106" s="111"/>
      <c r="DK106" s="111"/>
      <c r="DL106" s="111"/>
      <c r="DM106" s="111"/>
      <c r="DN106" s="111"/>
      <c r="DO106" s="111"/>
      <c r="DP106" s="112"/>
      <c r="DQ106" s="112"/>
      <c r="DR106" s="112"/>
      <c r="DS106" s="113"/>
      <c r="DT106" s="109"/>
      <c r="DU106" s="111"/>
      <c r="DV106" s="109"/>
      <c r="DW106" s="110"/>
      <c r="DX106" s="111"/>
      <c r="DY106" s="111"/>
      <c r="DZ106" s="111"/>
      <c r="EA106" s="111"/>
      <c r="EB106" s="111"/>
      <c r="EC106" s="111"/>
      <c r="ED106" s="111"/>
      <c r="EE106" s="111"/>
      <c r="EF106" s="112"/>
      <c r="EG106" s="112"/>
      <c r="EH106" s="112"/>
      <c r="EI106" s="113"/>
      <c r="EJ106" s="109"/>
      <c r="EK106" s="111"/>
      <c r="EL106" s="109"/>
      <c r="EM106" s="110"/>
      <c r="EN106" s="111"/>
      <c r="EO106" s="111"/>
      <c r="EP106" s="111"/>
      <c r="EQ106" s="111"/>
      <c r="ER106" s="111"/>
      <c r="ES106" s="111"/>
      <c r="ET106" s="111"/>
      <c r="EU106" s="111"/>
      <c r="EV106" s="112"/>
      <c r="EW106" s="112"/>
      <c r="EX106" s="112"/>
      <c r="EY106" s="113"/>
      <c r="EZ106" s="109"/>
      <c r="FA106" s="111"/>
      <c r="FB106" s="109"/>
      <c r="FC106" s="110"/>
      <c r="FD106" s="111"/>
      <c r="FE106" s="111"/>
      <c r="FF106" s="111"/>
      <c r="FG106" s="111"/>
      <c r="FH106" s="111"/>
      <c r="FI106" s="111"/>
      <c r="FJ106" s="111"/>
      <c r="FK106" s="111"/>
      <c r="FL106" s="112"/>
      <c r="FM106" s="112"/>
      <c r="FN106" s="112"/>
      <c r="FO106" s="113"/>
      <c r="FP106" s="109"/>
      <c r="FQ106" s="111"/>
      <c r="FR106" s="109"/>
      <c r="FS106" s="110"/>
      <c r="FT106" s="111"/>
      <c r="FU106" s="111"/>
      <c r="FV106" s="111"/>
      <c r="FW106" s="111"/>
      <c r="FX106" s="111"/>
      <c r="FY106" s="111"/>
      <c r="FZ106" s="111"/>
      <c r="GA106" s="111"/>
      <c r="GB106" s="112"/>
      <c r="GC106" s="112"/>
      <c r="GD106" s="112"/>
      <c r="GE106" s="113"/>
      <c r="GF106" s="109"/>
      <c r="GG106" s="111"/>
      <c r="GH106" s="109"/>
      <c r="GI106" s="110"/>
      <c r="GJ106" s="111"/>
      <c r="GK106" s="111"/>
      <c r="GL106" s="111"/>
      <c r="GM106" s="111"/>
      <c r="GN106" s="111"/>
      <c r="GO106" s="111"/>
      <c r="GP106" s="111"/>
      <c r="GQ106" s="111"/>
      <c r="GR106" s="112"/>
      <c r="GS106" s="112"/>
      <c r="GT106" s="112"/>
      <c r="GU106" s="113"/>
      <c r="GV106" s="109"/>
      <c r="GW106" s="111"/>
      <c r="GX106" s="109"/>
      <c r="GY106" s="110"/>
      <c r="GZ106" s="111"/>
      <c r="HA106" s="111"/>
      <c r="HB106" s="111"/>
      <c r="HC106" s="111"/>
      <c r="HD106" s="111"/>
      <c r="HE106" s="111"/>
      <c r="HF106" s="111"/>
      <c r="HG106" s="111"/>
      <c r="HH106" s="112"/>
      <c r="HI106" s="112"/>
      <c r="HJ106" s="112"/>
      <c r="HK106" s="113"/>
      <c r="HL106" s="109"/>
      <c r="HM106" s="111"/>
      <c r="HN106" s="109"/>
      <c r="HO106" s="110"/>
      <c r="HP106" s="111"/>
      <c r="HQ106" s="111"/>
      <c r="HR106" s="111"/>
      <c r="HS106" s="111"/>
      <c r="HT106" s="111"/>
      <c r="HU106" s="111"/>
      <c r="HV106" s="111"/>
      <c r="HW106" s="111"/>
      <c r="HX106" s="112"/>
      <c r="HY106" s="112"/>
      <c r="HZ106" s="112"/>
      <c r="IA106" s="113"/>
      <c r="IB106" s="109"/>
      <c r="IC106" s="111"/>
      <c r="ID106" s="109"/>
      <c r="IE106" s="110"/>
      <c r="IF106" s="111"/>
      <c r="IG106" s="111"/>
      <c r="IH106" s="111"/>
      <c r="II106" s="111"/>
      <c r="IJ106" s="111"/>
      <c r="IK106" s="111"/>
      <c r="IL106" s="111"/>
      <c r="IM106" s="111"/>
      <c r="IN106" s="112"/>
      <c r="IO106" s="112"/>
      <c r="IP106" s="112"/>
      <c r="IQ106" s="113"/>
      <c r="IR106" s="109"/>
      <c r="IS106" s="111"/>
      <c r="IT106" s="109"/>
      <c r="IU106" s="110"/>
      <c r="IV106" s="111"/>
      <c r="IW106" s="111"/>
      <c r="IX106" s="131" t="s">
        <v>43</v>
      </c>
      <c r="IY106" s="99" t="s">
        <v>40</v>
      </c>
      <c r="IZ106" s="99"/>
      <c r="JA106" s="99"/>
      <c r="JB106" s="99">
        <v>6364</v>
      </c>
      <c r="JC106" s="99">
        <v>0.1</v>
      </c>
      <c r="JD106" s="106">
        <v>0.1</v>
      </c>
      <c r="JE106" s="106">
        <v>0.25</v>
      </c>
      <c r="JF106" s="106"/>
      <c r="JG106" s="107">
        <f t="shared" ref="JG106" si="4126">JB106*(1+JC106+JD106+JE106+JF106)</f>
        <v>9227.8000000000011</v>
      </c>
      <c r="JH106" s="114">
        <f t="shared" ref="JH106" si="4127">ROUND(JG106,0)</f>
        <v>9228</v>
      </c>
      <c r="JI106" s="99">
        <v>1</v>
      </c>
      <c r="JJ106" s="114">
        <f t="shared" ref="JJ106" si="4128">ROUND(JH106*JI106,0)</f>
        <v>9228</v>
      </c>
      <c r="JK106" s="77">
        <f t="shared" ref="JK106" si="4129">JJ106*JA106</f>
        <v>0</v>
      </c>
      <c r="JL106" s="132" t="s">
        <v>23</v>
      </c>
      <c r="JM106" s="99" t="s">
        <v>142</v>
      </c>
      <c r="JN106" s="99" t="s">
        <v>43</v>
      </c>
      <c r="JO106" s="99" t="s">
        <v>40</v>
      </c>
      <c r="JP106" s="99"/>
      <c r="JQ106" s="99"/>
      <c r="JR106" s="99">
        <v>6364</v>
      </c>
      <c r="JS106" s="99">
        <v>0.1</v>
      </c>
      <c r="JT106" s="106">
        <v>0.1</v>
      </c>
      <c r="JU106" s="106">
        <v>0.25</v>
      </c>
      <c r="JV106" s="106"/>
      <c r="JW106" s="107">
        <f t="shared" ref="JW106" si="4130">JR106*(1+JS106+JT106+JU106+JV106)</f>
        <v>9227.8000000000011</v>
      </c>
      <c r="JX106" s="114">
        <f t="shared" ref="JX106" si="4131">ROUND(JW106,0)</f>
        <v>9228</v>
      </c>
      <c r="JY106" s="99">
        <v>1</v>
      </c>
      <c r="JZ106" s="114">
        <f t="shared" ref="JZ106" si="4132">ROUND(JX106*JY106,0)</f>
        <v>9228</v>
      </c>
      <c r="KA106" s="77">
        <f t="shared" ref="KA106" si="4133">JZ106*JQ106</f>
        <v>0</v>
      </c>
      <c r="KB106" s="132" t="s">
        <v>23</v>
      </c>
      <c r="KC106" s="99" t="s">
        <v>142</v>
      </c>
      <c r="KD106" s="99" t="s">
        <v>43</v>
      </c>
      <c r="KE106" s="99" t="s">
        <v>40</v>
      </c>
      <c r="KF106" s="99"/>
      <c r="KG106" s="99"/>
      <c r="KH106" s="99">
        <v>6364</v>
      </c>
      <c r="KI106" s="99">
        <v>0.1</v>
      </c>
      <c r="KJ106" s="106">
        <v>0.1</v>
      </c>
      <c r="KK106" s="106">
        <v>0.25</v>
      </c>
      <c r="KL106" s="106"/>
      <c r="KM106" s="107">
        <f t="shared" ref="KM106" si="4134">KH106*(1+KI106+KJ106+KK106+KL106)</f>
        <v>9227.8000000000011</v>
      </c>
      <c r="KN106" s="114">
        <f t="shared" ref="KN106" si="4135">ROUND(KM106,0)</f>
        <v>9228</v>
      </c>
      <c r="KO106" s="99">
        <v>1</v>
      </c>
      <c r="KP106" s="114">
        <f t="shared" ref="KP106" si="4136">ROUND(KN106*KO106,0)</f>
        <v>9228</v>
      </c>
      <c r="KQ106" s="77">
        <f t="shared" ref="KQ106" si="4137">KP106*KG106</f>
        <v>0</v>
      </c>
      <c r="KR106" s="132" t="s">
        <v>23</v>
      </c>
      <c r="KS106" s="99" t="s">
        <v>142</v>
      </c>
      <c r="KT106" s="99" t="s">
        <v>43</v>
      </c>
      <c r="KU106" s="99" t="s">
        <v>40</v>
      </c>
      <c r="KV106" s="99"/>
      <c r="KW106" s="99"/>
      <c r="KX106" s="99">
        <v>6364</v>
      </c>
      <c r="KY106" s="99">
        <v>0.1</v>
      </c>
      <c r="KZ106" s="106">
        <v>0.1</v>
      </c>
      <c r="LA106" s="106">
        <v>0.25</v>
      </c>
      <c r="LB106" s="106"/>
      <c r="LC106" s="107">
        <f t="shared" ref="LC106" si="4138">KX106*(1+KY106+KZ106+LA106+LB106)</f>
        <v>9227.8000000000011</v>
      </c>
      <c r="LD106" s="114">
        <f t="shared" ref="LD106" si="4139">ROUND(LC106,0)</f>
        <v>9228</v>
      </c>
      <c r="LE106" s="99">
        <v>1</v>
      </c>
      <c r="LF106" s="114">
        <f t="shared" ref="LF106" si="4140">ROUND(LD106*LE106,0)</f>
        <v>9228</v>
      </c>
      <c r="LG106" s="77">
        <f t="shared" ref="LG106" si="4141">LF106*KW106</f>
        <v>0</v>
      </c>
      <c r="LH106" s="132" t="s">
        <v>23</v>
      </c>
      <c r="LI106" s="99" t="s">
        <v>142</v>
      </c>
      <c r="LJ106" s="99" t="s">
        <v>43</v>
      </c>
      <c r="LK106" s="99" t="s">
        <v>40</v>
      </c>
      <c r="LL106" s="99"/>
      <c r="LM106" s="99"/>
      <c r="LN106" s="99">
        <v>6364</v>
      </c>
      <c r="LO106" s="99">
        <v>0.1</v>
      </c>
      <c r="LP106" s="106">
        <v>0.1</v>
      </c>
      <c r="LQ106" s="106">
        <v>0.25</v>
      </c>
      <c r="LR106" s="106"/>
      <c r="LS106" s="107">
        <f t="shared" ref="LS106" si="4142">LN106*(1+LO106+LP106+LQ106+LR106)</f>
        <v>9227.8000000000011</v>
      </c>
      <c r="LT106" s="114">
        <f t="shared" ref="LT106" si="4143">ROUND(LS106,0)</f>
        <v>9228</v>
      </c>
      <c r="LU106" s="99">
        <v>1</v>
      </c>
      <c r="LV106" s="114">
        <f t="shared" ref="LV106" si="4144">ROUND(LT106*LU106,0)</f>
        <v>9228</v>
      </c>
      <c r="LW106" s="77">
        <f t="shared" ref="LW106" si="4145">LV106*LM106</f>
        <v>0</v>
      </c>
      <c r="LX106" s="132" t="s">
        <v>23</v>
      </c>
      <c r="LY106" s="99" t="s">
        <v>142</v>
      </c>
      <c r="LZ106" s="99" t="s">
        <v>43</v>
      </c>
      <c r="MA106" s="99" t="s">
        <v>40</v>
      </c>
      <c r="MB106" s="99"/>
      <c r="MC106" s="99"/>
      <c r="MD106" s="99">
        <v>6364</v>
      </c>
      <c r="ME106" s="99">
        <v>0.1</v>
      </c>
      <c r="MF106" s="106">
        <v>0.1</v>
      </c>
      <c r="MG106" s="106">
        <v>0.25</v>
      </c>
      <c r="MH106" s="106"/>
      <c r="MI106" s="107">
        <f t="shared" ref="MI106" si="4146">MD106*(1+ME106+MF106+MG106+MH106)</f>
        <v>9227.8000000000011</v>
      </c>
      <c r="MJ106" s="114">
        <f t="shared" ref="MJ106" si="4147">ROUND(MI106,0)</f>
        <v>9228</v>
      </c>
      <c r="MK106" s="99">
        <v>1</v>
      </c>
      <c r="ML106" s="114">
        <f t="shared" ref="ML106" si="4148">ROUND(MJ106*MK106,0)</f>
        <v>9228</v>
      </c>
      <c r="MM106" s="77">
        <f t="shared" ref="MM106" si="4149">ML106*MC106</f>
        <v>0</v>
      </c>
      <c r="MN106" s="132" t="s">
        <v>23</v>
      </c>
      <c r="MO106" s="99" t="s">
        <v>142</v>
      </c>
      <c r="MP106" s="99" t="s">
        <v>43</v>
      </c>
      <c r="MQ106" s="99" t="s">
        <v>40</v>
      </c>
      <c r="MR106" s="99"/>
      <c r="MS106" s="99"/>
      <c r="MT106" s="99">
        <v>6364</v>
      </c>
      <c r="MU106" s="99">
        <v>0.1</v>
      </c>
      <c r="MV106" s="106">
        <v>0.1</v>
      </c>
      <c r="MW106" s="106">
        <v>0.25</v>
      </c>
      <c r="MX106" s="106"/>
      <c r="MY106" s="107">
        <f t="shared" ref="MY106" si="4150">MT106*(1+MU106+MV106+MW106+MX106)</f>
        <v>9227.8000000000011</v>
      </c>
      <c r="MZ106" s="114">
        <f t="shared" ref="MZ106" si="4151">ROUND(MY106,0)</f>
        <v>9228</v>
      </c>
      <c r="NA106" s="99">
        <v>1</v>
      </c>
      <c r="NB106" s="114">
        <f t="shared" ref="NB106" si="4152">ROUND(MZ106*NA106,0)</f>
        <v>9228</v>
      </c>
      <c r="NC106" s="77">
        <f t="shared" ref="NC106" si="4153">NB106*MS106</f>
        <v>0</v>
      </c>
      <c r="ND106" s="132" t="s">
        <v>23</v>
      </c>
      <c r="NE106" s="99" t="s">
        <v>142</v>
      </c>
      <c r="NF106" s="99" t="s">
        <v>43</v>
      </c>
      <c r="NG106" s="99" t="s">
        <v>40</v>
      </c>
      <c r="NH106" s="99"/>
      <c r="NI106" s="99"/>
      <c r="NJ106" s="99">
        <v>6364</v>
      </c>
      <c r="NK106" s="99">
        <v>0.1</v>
      </c>
      <c r="NL106" s="106">
        <v>0.1</v>
      </c>
      <c r="NM106" s="106">
        <v>0.25</v>
      </c>
      <c r="NN106" s="106"/>
      <c r="NO106" s="107">
        <f t="shared" ref="NO106" si="4154">NJ106*(1+NK106+NL106+NM106+NN106)</f>
        <v>9227.8000000000011</v>
      </c>
      <c r="NP106" s="114">
        <f t="shared" ref="NP106" si="4155">ROUND(NO106,0)</f>
        <v>9228</v>
      </c>
      <c r="NQ106" s="99">
        <v>1</v>
      </c>
      <c r="NR106" s="114">
        <f t="shared" ref="NR106" si="4156">ROUND(NP106*NQ106,0)</f>
        <v>9228</v>
      </c>
      <c r="NS106" s="77">
        <f t="shared" ref="NS106" si="4157">NR106*NI106</f>
        <v>0</v>
      </c>
      <c r="NT106" s="132" t="s">
        <v>23</v>
      </c>
      <c r="NU106" s="99" t="s">
        <v>142</v>
      </c>
      <c r="NV106" s="99" t="s">
        <v>43</v>
      </c>
      <c r="NW106" s="99" t="s">
        <v>40</v>
      </c>
      <c r="NX106" s="99"/>
      <c r="NY106" s="99"/>
      <c r="NZ106" s="99">
        <v>6364</v>
      </c>
      <c r="OA106" s="99">
        <v>0.1</v>
      </c>
      <c r="OB106" s="106">
        <v>0.1</v>
      </c>
      <c r="OC106" s="106">
        <v>0.25</v>
      </c>
      <c r="OD106" s="106"/>
      <c r="OE106" s="107">
        <f t="shared" ref="OE106" si="4158">NZ106*(1+OA106+OB106+OC106+OD106)</f>
        <v>9227.8000000000011</v>
      </c>
      <c r="OF106" s="114">
        <f t="shared" ref="OF106" si="4159">ROUND(OE106,0)</f>
        <v>9228</v>
      </c>
      <c r="OG106" s="99">
        <v>1</v>
      </c>
      <c r="OH106" s="114">
        <f t="shared" ref="OH106" si="4160">ROUND(OF106*OG106,0)</f>
        <v>9228</v>
      </c>
      <c r="OI106" s="77">
        <f t="shared" ref="OI106" si="4161">OH106*NY106</f>
        <v>0</v>
      </c>
      <c r="OJ106" s="132" t="s">
        <v>23</v>
      </c>
      <c r="OK106" s="99" t="s">
        <v>142</v>
      </c>
      <c r="OL106" s="99" t="s">
        <v>43</v>
      </c>
      <c r="OM106" s="99" t="s">
        <v>40</v>
      </c>
      <c r="ON106" s="99"/>
      <c r="OO106" s="99"/>
      <c r="OP106" s="99">
        <v>6364</v>
      </c>
      <c r="OQ106" s="99">
        <v>0.1</v>
      </c>
      <c r="OR106" s="106">
        <v>0.1</v>
      </c>
      <c r="OS106" s="106">
        <v>0.25</v>
      </c>
      <c r="OT106" s="106"/>
      <c r="OU106" s="107">
        <f t="shared" ref="OU106" si="4162">OP106*(1+OQ106+OR106+OS106+OT106)</f>
        <v>9227.8000000000011</v>
      </c>
      <c r="OV106" s="114">
        <f t="shared" ref="OV106" si="4163">ROUND(OU106,0)</f>
        <v>9228</v>
      </c>
      <c r="OW106" s="99">
        <v>1</v>
      </c>
      <c r="OX106" s="114">
        <f t="shared" ref="OX106" si="4164">ROUND(OV106*OW106,0)</f>
        <v>9228</v>
      </c>
      <c r="OY106" s="77">
        <f t="shared" ref="OY106" si="4165">OX106*OO106</f>
        <v>0</v>
      </c>
      <c r="OZ106" s="132" t="s">
        <v>23</v>
      </c>
      <c r="PA106" s="99" t="s">
        <v>142</v>
      </c>
      <c r="PB106" s="99" t="s">
        <v>43</v>
      </c>
      <c r="PC106" s="99" t="s">
        <v>40</v>
      </c>
      <c r="PD106" s="99"/>
      <c r="PE106" s="99"/>
      <c r="PF106" s="99">
        <v>6364</v>
      </c>
      <c r="PG106" s="99">
        <v>0.1</v>
      </c>
      <c r="PH106" s="106">
        <v>0.1</v>
      </c>
      <c r="PI106" s="106">
        <v>0.25</v>
      </c>
      <c r="PJ106" s="106"/>
      <c r="PK106" s="107">
        <f t="shared" ref="PK106" si="4166">PF106*(1+PG106+PH106+PI106+PJ106)</f>
        <v>9227.8000000000011</v>
      </c>
      <c r="PL106" s="114">
        <f t="shared" ref="PL106" si="4167">ROUND(PK106,0)</f>
        <v>9228</v>
      </c>
      <c r="PM106" s="99">
        <v>1</v>
      </c>
      <c r="PN106" s="114">
        <f t="shared" ref="PN106" si="4168">ROUND(PL106*PM106,0)</f>
        <v>9228</v>
      </c>
      <c r="PO106" s="77">
        <f t="shared" ref="PO106" si="4169">PN106*PE106</f>
        <v>0</v>
      </c>
      <c r="PP106" s="132" t="s">
        <v>23</v>
      </c>
      <c r="PQ106" s="99" t="s">
        <v>142</v>
      </c>
      <c r="PR106" s="99" t="s">
        <v>43</v>
      </c>
      <c r="PS106" s="99" t="s">
        <v>40</v>
      </c>
      <c r="PT106" s="99"/>
      <c r="PU106" s="99"/>
      <c r="PV106" s="99">
        <v>6364</v>
      </c>
      <c r="PW106" s="99">
        <v>0.1</v>
      </c>
      <c r="PX106" s="106">
        <v>0.1</v>
      </c>
      <c r="PY106" s="106">
        <v>0.25</v>
      </c>
      <c r="PZ106" s="106"/>
      <c r="QA106" s="107">
        <f t="shared" ref="QA106" si="4170">PV106*(1+PW106+PX106+PY106+PZ106)</f>
        <v>9227.8000000000011</v>
      </c>
      <c r="QB106" s="114">
        <f t="shared" ref="QB106" si="4171">ROUND(QA106,0)</f>
        <v>9228</v>
      </c>
      <c r="QC106" s="99">
        <v>1</v>
      </c>
      <c r="QD106" s="114">
        <f t="shared" ref="QD106" si="4172">ROUND(QB106*QC106,0)</f>
        <v>9228</v>
      </c>
      <c r="QE106" s="77">
        <f t="shared" ref="QE106" si="4173">QD106*PU106</f>
        <v>0</v>
      </c>
      <c r="QF106" s="132" t="s">
        <v>23</v>
      </c>
      <c r="QG106" s="99" t="s">
        <v>142</v>
      </c>
      <c r="QH106" s="99" t="s">
        <v>43</v>
      </c>
      <c r="QI106" s="99" t="s">
        <v>40</v>
      </c>
      <c r="QJ106" s="99"/>
      <c r="QK106" s="99"/>
      <c r="QL106" s="99">
        <v>6364</v>
      </c>
      <c r="QM106" s="99">
        <v>0.1</v>
      </c>
      <c r="QN106" s="106">
        <v>0.1</v>
      </c>
      <c r="QO106" s="106">
        <v>0.25</v>
      </c>
      <c r="QP106" s="106"/>
      <c r="QQ106" s="107">
        <f t="shared" ref="QQ106" si="4174">QL106*(1+QM106+QN106+QO106+QP106)</f>
        <v>9227.8000000000011</v>
      </c>
      <c r="QR106" s="114">
        <f t="shared" ref="QR106" si="4175">ROUND(QQ106,0)</f>
        <v>9228</v>
      </c>
      <c r="QS106" s="99">
        <v>1</v>
      </c>
      <c r="QT106" s="114">
        <f t="shared" ref="QT106" si="4176">ROUND(QR106*QS106,0)</f>
        <v>9228</v>
      </c>
      <c r="QU106" s="77">
        <f t="shared" ref="QU106" si="4177">QT106*QK106</f>
        <v>0</v>
      </c>
      <c r="QV106" s="132" t="s">
        <v>23</v>
      </c>
      <c r="QW106" s="99" t="s">
        <v>142</v>
      </c>
      <c r="QX106" s="99" t="s">
        <v>43</v>
      </c>
      <c r="QY106" s="99" t="s">
        <v>40</v>
      </c>
      <c r="QZ106" s="99"/>
      <c r="RA106" s="99"/>
      <c r="RB106" s="99">
        <v>6364</v>
      </c>
      <c r="RC106" s="99">
        <v>0.1</v>
      </c>
      <c r="RD106" s="106">
        <v>0.1</v>
      </c>
      <c r="RE106" s="106">
        <v>0.25</v>
      </c>
      <c r="RF106" s="106"/>
      <c r="RG106" s="107">
        <f t="shared" ref="RG106" si="4178">RB106*(1+RC106+RD106+RE106+RF106)</f>
        <v>9227.8000000000011</v>
      </c>
      <c r="RH106" s="114">
        <f t="shared" ref="RH106" si="4179">ROUND(RG106,0)</f>
        <v>9228</v>
      </c>
      <c r="RI106" s="99">
        <v>1</v>
      </c>
      <c r="RJ106" s="114">
        <f t="shared" ref="RJ106" si="4180">ROUND(RH106*RI106,0)</f>
        <v>9228</v>
      </c>
      <c r="RK106" s="77">
        <f t="shared" ref="RK106" si="4181">RJ106*RA106</f>
        <v>0</v>
      </c>
      <c r="RL106" s="132" t="s">
        <v>23</v>
      </c>
      <c r="RM106" s="99" t="s">
        <v>142</v>
      </c>
      <c r="RN106" s="99" t="s">
        <v>43</v>
      </c>
      <c r="RO106" s="99" t="s">
        <v>40</v>
      </c>
      <c r="RP106" s="99"/>
      <c r="RQ106" s="99"/>
      <c r="RR106" s="99">
        <v>6364</v>
      </c>
      <c r="RS106" s="99">
        <v>0.1</v>
      </c>
      <c r="RT106" s="106">
        <v>0.1</v>
      </c>
      <c r="RU106" s="106">
        <v>0.25</v>
      </c>
      <c r="RV106" s="106"/>
      <c r="RW106" s="107">
        <f t="shared" ref="RW106" si="4182">RR106*(1+RS106+RT106+RU106+RV106)</f>
        <v>9227.8000000000011</v>
      </c>
      <c r="RX106" s="114">
        <f t="shared" ref="RX106" si="4183">ROUND(RW106,0)</f>
        <v>9228</v>
      </c>
      <c r="RY106" s="99">
        <v>1</v>
      </c>
      <c r="RZ106" s="114">
        <f t="shared" ref="RZ106" si="4184">ROUND(RX106*RY106,0)</f>
        <v>9228</v>
      </c>
      <c r="SA106" s="77">
        <f t="shared" ref="SA106" si="4185">RZ106*RQ106</f>
        <v>0</v>
      </c>
      <c r="SB106" s="132" t="s">
        <v>23</v>
      </c>
      <c r="SC106" s="99" t="s">
        <v>142</v>
      </c>
      <c r="SD106" s="99" t="s">
        <v>43</v>
      </c>
      <c r="SE106" s="99" t="s">
        <v>40</v>
      </c>
      <c r="SF106" s="99"/>
      <c r="SG106" s="99"/>
      <c r="SH106" s="99">
        <v>6364</v>
      </c>
      <c r="SI106" s="99">
        <v>0.1</v>
      </c>
      <c r="SJ106" s="106">
        <v>0.1</v>
      </c>
      <c r="SK106" s="106">
        <v>0.25</v>
      </c>
      <c r="SL106" s="106"/>
      <c r="SM106" s="107">
        <f t="shared" ref="SM106" si="4186">SH106*(1+SI106+SJ106+SK106+SL106)</f>
        <v>9227.8000000000011</v>
      </c>
      <c r="SN106" s="114">
        <f t="shared" ref="SN106" si="4187">ROUND(SM106,0)</f>
        <v>9228</v>
      </c>
      <c r="SO106" s="99">
        <v>1</v>
      </c>
      <c r="SP106" s="114">
        <f t="shared" ref="SP106" si="4188">ROUND(SN106*SO106,0)</f>
        <v>9228</v>
      </c>
      <c r="SQ106" s="77">
        <f t="shared" ref="SQ106" si="4189">SP106*SG106</f>
        <v>0</v>
      </c>
      <c r="SR106" s="132" t="s">
        <v>23</v>
      </c>
      <c r="SS106" s="99" t="s">
        <v>142</v>
      </c>
      <c r="ST106" s="99" t="s">
        <v>43</v>
      </c>
      <c r="SU106" s="99" t="s">
        <v>40</v>
      </c>
      <c r="SV106" s="99"/>
      <c r="SW106" s="99"/>
      <c r="SX106" s="99">
        <v>6364</v>
      </c>
      <c r="SY106" s="99">
        <v>0.1</v>
      </c>
      <c r="SZ106" s="106">
        <v>0.1</v>
      </c>
      <c r="TA106" s="106">
        <v>0.25</v>
      </c>
      <c r="TB106" s="106"/>
      <c r="TC106" s="107">
        <f t="shared" ref="TC106" si="4190">SX106*(1+SY106+SZ106+TA106+TB106)</f>
        <v>9227.8000000000011</v>
      </c>
      <c r="TD106" s="114">
        <f t="shared" ref="TD106" si="4191">ROUND(TC106,0)</f>
        <v>9228</v>
      </c>
      <c r="TE106" s="99">
        <v>1</v>
      </c>
      <c r="TF106" s="114">
        <f t="shared" ref="TF106" si="4192">ROUND(TD106*TE106,0)</f>
        <v>9228</v>
      </c>
      <c r="TG106" s="77">
        <f t="shared" ref="TG106" si="4193">TF106*SW106</f>
        <v>0</v>
      </c>
      <c r="TH106" s="132" t="s">
        <v>23</v>
      </c>
      <c r="TI106" s="99" t="s">
        <v>142</v>
      </c>
      <c r="TJ106" s="99" t="s">
        <v>43</v>
      </c>
      <c r="TK106" s="99" t="s">
        <v>40</v>
      </c>
      <c r="TL106" s="99"/>
      <c r="TM106" s="99"/>
      <c r="TN106" s="99">
        <v>6364</v>
      </c>
      <c r="TO106" s="99">
        <v>0.1</v>
      </c>
      <c r="TP106" s="106">
        <v>0.1</v>
      </c>
      <c r="TQ106" s="106">
        <v>0.25</v>
      </c>
      <c r="TR106" s="106"/>
      <c r="TS106" s="107">
        <f t="shared" ref="TS106" si="4194">TN106*(1+TO106+TP106+TQ106+TR106)</f>
        <v>9227.8000000000011</v>
      </c>
      <c r="TT106" s="114">
        <f t="shared" ref="TT106" si="4195">ROUND(TS106,0)</f>
        <v>9228</v>
      </c>
      <c r="TU106" s="99">
        <v>1</v>
      </c>
      <c r="TV106" s="114">
        <f t="shared" ref="TV106" si="4196">ROUND(TT106*TU106,0)</f>
        <v>9228</v>
      </c>
      <c r="TW106" s="77">
        <f t="shared" ref="TW106" si="4197">TV106*TM106</f>
        <v>0</v>
      </c>
      <c r="TX106" s="132" t="s">
        <v>23</v>
      </c>
      <c r="TY106" s="99" t="s">
        <v>142</v>
      </c>
      <c r="TZ106" s="99" t="s">
        <v>43</v>
      </c>
      <c r="UA106" s="99" t="s">
        <v>40</v>
      </c>
      <c r="UB106" s="99"/>
      <c r="UC106" s="99"/>
      <c r="UD106" s="99">
        <v>6364</v>
      </c>
      <c r="UE106" s="99">
        <v>0.1</v>
      </c>
      <c r="UF106" s="106">
        <v>0.1</v>
      </c>
      <c r="UG106" s="106">
        <v>0.25</v>
      </c>
      <c r="UH106" s="106"/>
      <c r="UI106" s="107">
        <f t="shared" ref="UI106" si="4198">UD106*(1+UE106+UF106+UG106+UH106)</f>
        <v>9227.8000000000011</v>
      </c>
      <c r="UJ106" s="114">
        <f t="shared" ref="UJ106" si="4199">ROUND(UI106,0)</f>
        <v>9228</v>
      </c>
      <c r="UK106" s="99">
        <v>1</v>
      </c>
      <c r="UL106" s="114">
        <f t="shared" ref="UL106" si="4200">ROUND(UJ106*UK106,0)</f>
        <v>9228</v>
      </c>
      <c r="UM106" s="77">
        <f t="shared" ref="UM106" si="4201">UL106*UC106</f>
        <v>0</v>
      </c>
      <c r="UN106" s="132" t="s">
        <v>23</v>
      </c>
      <c r="UO106" s="99" t="s">
        <v>142</v>
      </c>
      <c r="UP106" s="99" t="s">
        <v>43</v>
      </c>
      <c r="UQ106" s="99" t="s">
        <v>40</v>
      </c>
      <c r="UR106" s="99"/>
      <c r="US106" s="99"/>
      <c r="UT106" s="99">
        <v>6364</v>
      </c>
      <c r="UU106" s="99">
        <v>0.1</v>
      </c>
      <c r="UV106" s="106">
        <v>0.1</v>
      </c>
      <c r="UW106" s="106">
        <v>0.25</v>
      </c>
      <c r="UX106" s="106"/>
      <c r="UY106" s="107">
        <f t="shared" ref="UY106" si="4202">UT106*(1+UU106+UV106+UW106+UX106)</f>
        <v>9227.8000000000011</v>
      </c>
      <c r="UZ106" s="114">
        <f t="shared" ref="UZ106" si="4203">ROUND(UY106,0)</f>
        <v>9228</v>
      </c>
      <c r="VA106" s="99">
        <v>1</v>
      </c>
      <c r="VB106" s="114">
        <f t="shared" ref="VB106" si="4204">ROUND(UZ106*VA106,0)</f>
        <v>9228</v>
      </c>
      <c r="VC106" s="77">
        <f t="shared" ref="VC106" si="4205">VB106*US106</f>
        <v>0</v>
      </c>
      <c r="VD106" s="132" t="s">
        <v>23</v>
      </c>
      <c r="VE106" s="99" t="s">
        <v>142</v>
      </c>
      <c r="VF106" s="99" t="s">
        <v>43</v>
      </c>
      <c r="VG106" s="99" t="s">
        <v>40</v>
      </c>
      <c r="VH106" s="99"/>
      <c r="VI106" s="99"/>
      <c r="VJ106" s="99">
        <v>6364</v>
      </c>
      <c r="VK106" s="99">
        <v>0.1</v>
      </c>
      <c r="VL106" s="106">
        <v>0.1</v>
      </c>
      <c r="VM106" s="106">
        <v>0.25</v>
      </c>
      <c r="VN106" s="106"/>
      <c r="VO106" s="107">
        <f t="shared" ref="VO106" si="4206">VJ106*(1+VK106+VL106+VM106+VN106)</f>
        <v>9227.8000000000011</v>
      </c>
      <c r="VP106" s="114">
        <f t="shared" ref="VP106" si="4207">ROUND(VO106,0)</f>
        <v>9228</v>
      </c>
      <c r="VQ106" s="99">
        <v>1</v>
      </c>
      <c r="VR106" s="114">
        <f t="shared" ref="VR106" si="4208">ROUND(VP106*VQ106,0)</f>
        <v>9228</v>
      </c>
      <c r="VS106" s="77">
        <f t="shared" ref="VS106" si="4209">VR106*VI106</f>
        <v>0</v>
      </c>
      <c r="VT106" s="132" t="s">
        <v>23</v>
      </c>
      <c r="VU106" s="99" t="s">
        <v>142</v>
      </c>
      <c r="VV106" s="99" t="s">
        <v>43</v>
      </c>
      <c r="VW106" s="99" t="s">
        <v>40</v>
      </c>
      <c r="VX106" s="99"/>
      <c r="VY106" s="99"/>
      <c r="VZ106" s="99">
        <v>6364</v>
      </c>
      <c r="WA106" s="99">
        <v>0.1</v>
      </c>
      <c r="WB106" s="106">
        <v>0.1</v>
      </c>
      <c r="WC106" s="106">
        <v>0.25</v>
      </c>
      <c r="WD106" s="106"/>
      <c r="WE106" s="107">
        <f t="shared" ref="WE106" si="4210">VZ106*(1+WA106+WB106+WC106+WD106)</f>
        <v>9227.8000000000011</v>
      </c>
      <c r="WF106" s="114">
        <f t="shared" ref="WF106" si="4211">ROUND(WE106,0)</f>
        <v>9228</v>
      </c>
      <c r="WG106" s="99">
        <v>1</v>
      </c>
      <c r="WH106" s="114">
        <f t="shared" ref="WH106" si="4212">ROUND(WF106*WG106,0)</f>
        <v>9228</v>
      </c>
      <c r="WI106" s="77">
        <f t="shared" ref="WI106" si="4213">WH106*VY106</f>
        <v>0</v>
      </c>
      <c r="WJ106" s="132" t="s">
        <v>23</v>
      </c>
      <c r="WK106" s="99" t="s">
        <v>142</v>
      </c>
      <c r="WL106" s="99" t="s">
        <v>43</v>
      </c>
      <c r="WM106" s="99" t="s">
        <v>40</v>
      </c>
      <c r="WN106" s="99"/>
      <c r="WO106" s="99"/>
      <c r="WP106" s="99">
        <v>6364</v>
      </c>
      <c r="WQ106" s="99">
        <v>0.1</v>
      </c>
      <c r="WR106" s="106">
        <v>0.1</v>
      </c>
      <c r="WS106" s="106">
        <v>0.25</v>
      </c>
      <c r="WT106" s="106"/>
      <c r="WU106" s="107">
        <f t="shared" ref="WU106" si="4214">WP106*(1+WQ106+WR106+WS106+WT106)</f>
        <v>9227.8000000000011</v>
      </c>
      <c r="WV106" s="114">
        <f t="shared" ref="WV106" si="4215">ROUND(WU106,0)</f>
        <v>9228</v>
      </c>
      <c r="WW106" s="99">
        <v>1</v>
      </c>
      <c r="WX106" s="114">
        <f t="shared" ref="WX106" si="4216">ROUND(WV106*WW106,0)</f>
        <v>9228</v>
      </c>
      <c r="WY106" s="77">
        <f t="shared" ref="WY106" si="4217">WX106*WO106</f>
        <v>0</v>
      </c>
      <c r="WZ106" s="132" t="s">
        <v>23</v>
      </c>
      <c r="XA106" s="99" t="s">
        <v>142</v>
      </c>
      <c r="XB106" s="99" t="s">
        <v>43</v>
      </c>
      <c r="XC106" s="99" t="s">
        <v>40</v>
      </c>
      <c r="XD106" s="99"/>
      <c r="XE106" s="99"/>
      <c r="XF106" s="99">
        <v>6364</v>
      </c>
      <c r="XG106" s="99">
        <v>0.1</v>
      </c>
      <c r="XH106" s="106">
        <v>0.1</v>
      </c>
      <c r="XI106" s="106">
        <v>0.25</v>
      </c>
      <c r="XJ106" s="106"/>
      <c r="XK106" s="107">
        <f t="shared" ref="XK106" si="4218">XF106*(1+XG106+XH106+XI106+XJ106)</f>
        <v>9227.8000000000011</v>
      </c>
      <c r="XL106" s="114">
        <f t="shared" ref="XL106" si="4219">ROUND(XK106,0)</f>
        <v>9228</v>
      </c>
      <c r="XM106" s="99">
        <v>1</v>
      </c>
      <c r="XN106" s="114">
        <f t="shared" ref="XN106" si="4220">ROUND(XL106*XM106,0)</f>
        <v>9228</v>
      </c>
      <c r="XO106" s="77">
        <f t="shared" ref="XO106" si="4221">XN106*XE106</f>
        <v>0</v>
      </c>
      <c r="XP106" s="132" t="s">
        <v>23</v>
      </c>
      <c r="XQ106" s="99" t="s">
        <v>142</v>
      </c>
      <c r="XR106" s="99" t="s">
        <v>43</v>
      </c>
      <c r="XS106" s="99" t="s">
        <v>40</v>
      </c>
      <c r="XT106" s="99"/>
      <c r="XU106" s="99"/>
      <c r="XV106" s="99">
        <v>6364</v>
      </c>
      <c r="XW106" s="99">
        <v>0.1</v>
      </c>
      <c r="XX106" s="106">
        <v>0.1</v>
      </c>
      <c r="XY106" s="106">
        <v>0.25</v>
      </c>
      <c r="XZ106" s="106"/>
      <c r="YA106" s="107">
        <f t="shared" ref="YA106" si="4222">XV106*(1+XW106+XX106+XY106+XZ106)</f>
        <v>9227.8000000000011</v>
      </c>
      <c r="YB106" s="114">
        <f t="shared" ref="YB106" si="4223">ROUND(YA106,0)</f>
        <v>9228</v>
      </c>
      <c r="YC106" s="99">
        <v>1</v>
      </c>
      <c r="YD106" s="114">
        <f t="shared" ref="YD106" si="4224">ROUND(YB106*YC106,0)</f>
        <v>9228</v>
      </c>
      <c r="YE106" s="77">
        <f t="shared" ref="YE106" si="4225">YD106*XU106</f>
        <v>0</v>
      </c>
      <c r="YF106" s="132" t="s">
        <v>23</v>
      </c>
      <c r="YG106" s="99" t="s">
        <v>142</v>
      </c>
      <c r="YH106" s="99" t="s">
        <v>43</v>
      </c>
      <c r="YI106" s="99" t="s">
        <v>40</v>
      </c>
      <c r="YJ106" s="99"/>
      <c r="YK106" s="99"/>
      <c r="YL106" s="99">
        <v>6364</v>
      </c>
      <c r="YM106" s="99">
        <v>0.1</v>
      </c>
      <c r="YN106" s="106">
        <v>0.1</v>
      </c>
      <c r="YO106" s="106">
        <v>0.25</v>
      </c>
      <c r="YP106" s="106"/>
      <c r="YQ106" s="107">
        <f t="shared" ref="YQ106" si="4226">YL106*(1+YM106+YN106+YO106+YP106)</f>
        <v>9227.8000000000011</v>
      </c>
      <c r="YR106" s="114">
        <f t="shared" ref="YR106" si="4227">ROUND(YQ106,0)</f>
        <v>9228</v>
      </c>
      <c r="YS106" s="99">
        <v>1</v>
      </c>
      <c r="YT106" s="114">
        <f t="shared" ref="YT106" si="4228">ROUND(YR106*YS106,0)</f>
        <v>9228</v>
      </c>
      <c r="YU106" s="77">
        <f t="shared" ref="YU106" si="4229">YT106*YK106</f>
        <v>0</v>
      </c>
      <c r="YV106" s="132" t="s">
        <v>23</v>
      </c>
      <c r="YW106" s="99" t="s">
        <v>142</v>
      </c>
      <c r="YX106" s="99" t="s">
        <v>43</v>
      </c>
      <c r="YY106" s="99" t="s">
        <v>40</v>
      </c>
      <c r="YZ106" s="99"/>
      <c r="ZA106" s="99"/>
      <c r="ZB106" s="99">
        <v>6364</v>
      </c>
      <c r="ZC106" s="99">
        <v>0.1</v>
      </c>
      <c r="ZD106" s="106">
        <v>0.1</v>
      </c>
      <c r="ZE106" s="106">
        <v>0.25</v>
      </c>
      <c r="ZF106" s="106"/>
      <c r="ZG106" s="107">
        <f t="shared" ref="ZG106" si="4230">ZB106*(1+ZC106+ZD106+ZE106+ZF106)</f>
        <v>9227.8000000000011</v>
      </c>
      <c r="ZH106" s="114">
        <f t="shared" ref="ZH106" si="4231">ROUND(ZG106,0)</f>
        <v>9228</v>
      </c>
      <c r="ZI106" s="99">
        <v>1</v>
      </c>
      <c r="ZJ106" s="114">
        <f t="shared" ref="ZJ106" si="4232">ROUND(ZH106*ZI106,0)</f>
        <v>9228</v>
      </c>
      <c r="ZK106" s="77">
        <f t="shared" ref="ZK106" si="4233">ZJ106*ZA106</f>
        <v>0</v>
      </c>
      <c r="ZL106" s="132" t="s">
        <v>23</v>
      </c>
      <c r="ZM106" s="99" t="s">
        <v>142</v>
      </c>
      <c r="ZN106" s="99" t="s">
        <v>43</v>
      </c>
      <c r="ZO106" s="99" t="s">
        <v>40</v>
      </c>
      <c r="ZP106" s="99"/>
      <c r="ZQ106" s="99"/>
      <c r="ZR106" s="99">
        <v>6364</v>
      </c>
      <c r="ZS106" s="99">
        <v>0.1</v>
      </c>
      <c r="ZT106" s="106">
        <v>0.1</v>
      </c>
      <c r="ZU106" s="106">
        <v>0.25</v>
      </c>
      <c r="ZV106" s="106"/>
      <c r="ZW106" s="107">
        <f t="shared" ref="ZW106" si="4234">ZR106*(1+ZS106+ZT106+ZU106+ZV106)</f>
        <v>9227.8000000000011</v>
      </c>
      <c r="ZX106" s="114">
        <f t="shared" ref="ZX106" si="4235">ROUND(ZW106,0)</f>
        <v>9228</v>
      </c>
      <c r="ZY106" s="99">
        <v>1</v>
      </c>
      <c r="ZZ106" s="114">
        <f t="shared" ref="ZZ106" si="4236">ROUND(ZX106*ZY106,0)</f>
        <v>9228</v>
      </c>
      <c r="AAA106" s="77">
        <f t="shared" ref="AAA106" si="4237">ZZ106*ZQ106</f>
        <v>0</v>
      </c>
      <c r="AAB106" s="132" t="s">
        <v>23</v>
      </c>
      <c r="AAC106" s="99" t="s">
        <v>142</v>
      </c>
      <c r="AAD106" s="99" t="s">
        <v>43</v>
      </c>
      <c r="AAE106" s="99" t="s">
        <v>40</v>
      </c>
      <c r="AAF106" s="99"/>
      <c r="AAG106" s="99"/>
      <c r="AAH106" s="99">
        <v>6364</v>
      </c>
      <c r="AAI106" s="99">
        <v>0.1</v>
      </c>
      <c r="AAJ106" s="106">
        <v>0.1</v>
      </c>
      <c r="AAK106" s="106">
        <v>0.25</v>
      </c>
      <c r="AAL106" s="106"/>
      <c r="AAM106" s="107">
        <f t="shared" ref="AAM106" si="4238">AAH106*(1+AAI106+AAJ106+AAK106+AAL106)</f>
        <v>9227.8000000000011</v>
      </c>
      <c r="AAN106" s="114">
        <f t="shared" ref="AAN106" si="4239">ROUND(AAM106,0)</f>
        <v>9228</v>
      </c>
      <c r="AAO106" s="99">
        <v>1</v>
      </c>
      <c r="AAP106" s="114">
        <f t="shared" ref="AAP106" si="4240">ROUND(AAN106*AAO106,0)</f>
        <v>9228</v>
      </c>
      <c r="AAQ106" s="77">
        <f t="shared" ref="AAQ106" si="4241">AAP106*AAG106</f>
        <v>0</v>
      </c>
      <c r="AAR106" s="132" t="s">
        <v>23</v>
      </c>
      <c r="AAS106" s="99" t="s">
        <v>142</v>
      </c>
      <c r="AAT106" s="99" t="s">
        <v>43</v>
      </c>
      <c r="AAU106" s="99" t="s">
        <v>40</v>
      </c>
      <c r="AAV106" s="99"/>
      <c r="AAW106" s="99"/>
      <c r="AAX106" s="99">
        <v>6364</v>
      </c>
      <c r="AAY106" s="99">
        <v>0.1</v>
      </c>
      <c r="AAZ106" s="106">
        <v>0.1</v>
      </c>
      <c r="ABA106" s="106">
        <v>0.25</v>
      </c>
      <c r="ABB106" s="106"/>
      <c r="ABC106" s="107">
        <f t="shared" ref="ABC106" si="4242">AAX106*(1+AAY106+AAZ106+ABA106+ABB106)</f>
        <v>9227.8000000000011</v>
      </c>
      <c r="ABD106" s="114">
        <f t="shared" ref="ABD106" si="4243">ROUND(ABC106,0)</f>
        <v>9228</v>
      </c>
      <c r="ABE106" s="99">
        <v>1</v>
      </c>
      <c r="ABF106" s="114">
        <f t="shared" ref="ABF106" si="4244">ROUND(ABD106*ABE106,0)</f>
        <v>9228</v>
      </c>
      <c r="ABG106" s="77">
        <f t="shared" ref="ABG106" si="4245">ABF106*AAW106</f>
        <v>0</v>
      </c>
      <c r="ABH106" s="132" t="s">
        <v>23</v>
      </c>
      <c r="ABI106" s="99" t="s">
        <v>142</v>
      </c>
      <c r="ABJ106" s="99" t="s">
        <v>43</v>
      </c>
      <c r="ABK106" s="99" t="s">
        <v>40</v>
      </c>
      <c r="ABL106" s="99"/>
      <c r="ABM106" s="99"/>
      <c r="ABN106" s="99">
        <v>6364</v>
      </c>
      <c r="ABO106" s="99">
        <v>0.1</v>
      </c>
      <c r="ABP106" s="106">
        <v>0.1</v>
      </c>
      <c r="ABQ106" s="106">
        <v>0.25</v>
      </c>
      <c r="ABR106" s="106"/>
      <c r="ABS106" s="107">
        <f t="shared" ref="ABS106" si="4246">ABN106*(1+ABO106+ABP106+ABQ106+ABR106)</f>
        <v>9227.8000000000011</v>
      </c>
      <c r="ABT106" s="114">
        <f t="shared" ref="ABT106" si="4247">ROUND(ABS106,0)</f>
        <v>9228</v>
      </c>
      <c r="ABU106" s="99">
        <v>1</v>
      </c>
      <c r="ABV106" s="114">
        <f t="shared" ref="ABV106" si="4248">ROUND(ABT106*ABU106,0)</f>
        <v>9228</v>
      </c>
      <c r="ABW106" s="77">
        <f t="shared" ref="ABW106" si="4249">ABV106*ABM106</f>
        <v>0</v>
      </c>
      <c r="ABX106" s="132" t="s">
        <v>23</v>
      </c>
      <c r="ABY106" s="99" t="s">
        <v>142</v>
      </c>
      <c r="ABZ106" s="99" t="s">
        <v>43</v>
      </c>
      <c r="ACA106" s="99" t="s">
        <v>40</v>
      </c>
      <c r="ACB106" s="99"/>
      <c r="ACC106" s="99"/>
      <c r="ACD106" s="99">
        <v>6364</v>
      </c>
      <c r="ACE106" s="99">
        <v>0.1</v>
      </c>
      <c r="ACF106" s="106">
        <v>0.1</v>
      </c>
      <c r="ACG106" s="106">
        <v>0.25</v>
      </c>
      <c r="ACH106" s="106"/>
      <c r="ACI106" s="107">
        <f t="shared" ref="ACI106" si="4250">ACD106*(1+ACE106+ACF106+ACG106+ACH106)</f>
        <v>9227.8000000000011</v>
      </c>
      <c r="ACJ106" s="114">
        <f t="shared" ref="ACJ106" si="4251">ROUND(ACI106,0)</f>
        <v>9228</v>
      </c>
      <c r="ACK106" s="99">
        <v>1</v>
      </c>
      <c r="ACL106" s="114">
        <f t="shared" ref="ACL106" si="4252">ROUND(ACJ106*ACK106,0)</f>
        <v>9228</v>
      </c>
      <c r="ACM106" s="77">
        <f t="shared" ref="ACM106" si="4253">ACL106*ACC106</f>
        <v>0</v>
      </c>
      <c r="ACN106" s="132" t="s">
        <v>23</v>
      </c>
      <c r="ACO106" s="99" t="s">
        <v>142</v>
      </c>
      <c r="ACP106" s="99" t="s">
        <v>43</v>
      </c>
      <c r="ACQ106" s="99" t="s">
        <v>40</v>
      </c>
      <c r="ACR106" s="99"/>
      <c r="ACS106" s="99"/>
      <c r="ACT106" s="99">
        <v>6364</v>
      </c>
      <c r="ACU106" s="99">
        <v>0.1</v>
      </c>
      <c r="ACV106" s="106">
        <v>0.1</v>
      </c>
      <c r="ACW106" s="106">
        <v>0.25</v>
      </c>
      <c r="ACX106" s="106"/>
      <c r="ACY106" s="107">
        <f t="shared" ref="ACY106" si="4254">ACT106*(1+ACU106+ACV106+ACW106+ACX106)</f>
        <v>9227.8000000000011</v>
      </c>
      <c r="ACZ106" s="114">
        <f t="shared" ref="ACZ106" si="4255">ROUND(ACY106,0)</f>
        <v>9228</v>
      </c>
      <c r="ADA106" s="99">
        <v>1</v>
      </c>
      <c r="ADB106" s="114">
        <f t="shared" ref="ADB106" si="4256">ROUND(ACZ106*ADA106,0)</f>
        <v>9228</v>
      </c>
      <c r="ADC106" s="77">
        <f t="shared" ref="ADC106" si="4257">ADB106*ACS106</f>
        <v>0</v>
      </c>
      <c r="ADD106" s="132" t="s">
        <v>23</v>
      </c>
      <c r="ADE106" s="99" t="s">
        <v>142</v>
      </c>
      <c r="ADF106" s="99" t="s">
        <v>43</v>
      </c>
      <c r="ADG106" s="99" t="s">
        <v>40</v>
      </c>
      <c r="ADH106" s="99"/>
      <c r="ADI106" s="99"/>
      <c r="ADJ106" s="99">
        <v>6364</v>
      </c>
      <c r="ADK106" s="99">
        <v>0.1</v>
      </c>
      <c r="ADL106" s="106">
        <v>0.1</v>
      </c>
      <c r="ADM106" s="106">
        <v>0.25</v>
      </c>
      <c r="ADN106" s="106"/>
      <c r="ADO106" s="107">
        <f t="shared" ref="ADO106" si="4258">ADJ106*(1+ADK106+ADL106+ADM106+ADN106)</f>
        <v>9227.8000000000011</v>
      </c>
      <c r="ADP106" s="114">
        <f t="shared" ref="ADP106" si="4259">ROUND(ADO106,0)</f>
        <v>9228</v>
      </c>
      <c r="ADQ106" s="99">
        <v>1</v>
      </c>
      <c r="ADR106" s="114">
        <f t="shared" ref="ADR106" si="4260">ROUND(ADP106*ADQ106,0)</f>
        <v>9228</v>
      </c>
      <c r="ADS106" s="77">
        <f t="shared" ref="ADS106" si="4261">ADR106*ADI106</f>
        <v>0</v>
      </c>
      <c r="ADT106" s="132" t="s">
        <v>23</v>
      </c>
      <c r="ADU106" s="99" t="s">
        <v>142</v>
      </c>
      <c r="ADV106" s="99" t="s">
        <v>43</v>
      </c>
      <c r="ADW106" s="99" t="s">
        <v>40</v>
      </c>
      <c r="ADX106" s="99"/>
      <c r="ADY106" s="99"/>
      <c r="ADZ106" s="99">
        <v>6364</v>
      </c>
      <c r="AEA106" s="99">
        <v>0.1</v>
      </c>
      <c r="AEB106" s="106">
        <v>0.1</v>
      </c>
      <c r="AEC106" s="106">
        <v>0.25</v>
      </c>
      <c r="AED106" s="106"/>
      <c r="AEE106" s="107">
        <f t="shared" ref="AEE106" si="4262">ADZ106*(1+AEA106+AEB106+AEC106+AED106)</f>
        <v>9227.8000000000011</v>
      </c>
      <c r="AEF106" s="114">
        <f t="shared" ref="AEF106" si="4263">ROUND(AEE106,0)</f>
        <v>9228</v>
      </c>
      <c r="AEG106" s="99">
        <v>1</v>
      </c>
      <c r="AEH106" s="114">
        <f t="shared" ref="AEH106" si="4264">ROUND(AEF106*AEG106,0)</f>
        <v>9228</v>
      </c>
      <c r="AEI106" s="77">
        <f t="shared" ref="AEI106" si="4265">AEH106*ADY106</f>
        <v>0</v>
      </c>
      <c r="AEJ106" s="132" t="s">
        <v>23</v>
      </c>
      <c r="AEK106" s="99" t="s">
        <v>142</v>
      </c>
      <c r="AEL106" s="99" t="s">
        <v>43</v>
      </c>
      <c r="AEM106" s="99" t="s">
        <v>40</v>
      </c>
      <c r="AEN106" s="99"/>
      <c r="AEO106" s="99"/>
      <c r="AEP106" s="99">
        <v>6364</v>
      </c>
      <c r="AEQ106" s="99">
        <v>0.1</v>
      </c>
      <c r="AER106" s="106">
        <v>0.1</v>
      </c>
      <c r="AES106" s="106">
        <v>0.25</v>
      </c>
      <c r="AET106" s="106"/>
      <c r="AEU106" s="107">
        <f t="shared" ref="AEU106" si="4266">AEP106*(1+AEQ106+AER106+AES106+AET106)</f>
        <v>9227.8000000000011</v>
      </c>
      <c r="AEV106" s="114">
        <f t="shared" ref="AEV106" si="4267">ROUND(AEU106,0)</f>
        <v>9228</v>
      </c>
      <c r="AEW106" s="99">
        <v>1</v>
      </c>
      <c r="AEX106" s="114">
        <f t="shared" ref="AEX106" si="4268">ROUND(AEV106*AEW106,0)</f>
        <v>9228</v>
      </c>
      <c r="AEY106" s="77">
        <f t="shared" ref="AEY106" si="4269">AEX106*AEO106</f>
        <v>0</v>
      </c>
      <c r="AEZ106" s="132" t="s">
        <v>23</v>
      </c>
      <c r="AFA106" s="99" t="s">
        <v>142</v>
      </c>
      <c r="AFB106" s="99" t="s">
        <v>43</v>
      </c>
      <c r="AFC106" s="99" t="s">
        <v>40</v>
      </c>
      <c r="AFD106" s="99"/>
      <c r="AFE106" s="99"/>
      <c r="AFF106" s="99">
        <v>6364</v>
      </c>
      <c r="AFG106" s="99">
        <v>0.1</v>
      </c>
      <c r="AFH106" s="106">
        <v>0.1</v>
      </c>
      <c r="AFI106" s="106">
        <v>0.25</v>
      </c>
      <c r="AFJ106" s="106"/>
      <c r="AFK106" s="107">
        <f t="shared" ref="AFK106" si="4270">AFF106*(1+AFG106+AFH106+AFI106+AFJ106)</f>
        <v>9227.8000000000011</v>
      </c>
      <c r="AFL106" s="114">
        <f t="shared" ref="AFL106" si="4271">ROUND(AFK106,0)</f>
        <v>9228</v>
      </c>
      <c r="AFM106" s="99">
        <v>1</v>
      </c>
      <c r="AFN106" s="114">
        <f t="shared" ref="AFN106" si="4272">ROUND(AFL106*AFM106,0)</f>
        <v>9228</v>
      </c>
      <c r="AFO106" s="77">
        <f t="shared" ref="AFO106" si="4273">AFN106*AFE106</f>
        <v>0</v>
      </c>
      <c r="AFP106" s="132" t="s">
        <v>23</v>
      </c>
      <c r="AFQ106" s="99" t="s">
        <v>142</v>
      </c>
      <c r="AFR106" s="99" t="s">
        <v>43</v>
      </c>
      <c r="AFS106" s="99" t="s">
        <v>40</v>
      </c>
      <c r="AFT106" s="99"/>
      <c r="AFU106" s="99"/>
      <c r="AFV106" s="99">
        <v>6364</v>
      </c>
      <c r="AFW106" s="99">
        <v>0.1</v>
      </c>
      <c r="AFX106" s="106">
        <v>0.1</v>
      </c>
      <c r="AFY106" s="106">
        <v>0.25</v>
      </c>
      <c r="AFZ106" s="106"/>
      <c r="AGA106" s="107">
        <f t="shared" ref="AGA106" si="4274">AFV106*(1+AFW106+AFX106+AFY106+AFZ106)</f>
        <v>9227.8000000000011</v>
      </c>
      <c r="AGB106" s="114">
        <f t="shared" ref="AGB106" si="4275">ROUND(AGA106,0)</f>
        <v>9228</v>
      </c>
      <c r="AGC106" s="99">
        <v>1</v>
      </c>
      <c r="AGD106" s="114">
        <f t="shared" ref="AGD106" si="4276">ROUND(AGB106*AGC106,0)</f>
        <v>9228</v>
      </c>
      <c r="AGE106" s="77">
        <f t="shared" ref="AGE106" si="4277">AGD106*AFU106</f>
        <v>0</v>
      </c>
      <c r="AGF106" s="132" t="s">
        <v>23</v>
      </c>
      <c r="AGG106" s="99" t="s">
        <v>142</v>
      </c>
      <c r="AGH106" s="99" t="s">
        <v>43</v>
      </c>
      <c r="AGI106" s="99" t="s">
        <v>40</v>
      </c>
      <c r="AGJ106" s="99"/>
      <c r="AGK106" s="99"/>
      <c r="AGL106" s="99">
        <v>6364</v>
      </c>
      <c r="AGM106" s="99">
        <v>0.1</v>
      </c>
      <c r="AGN106" s="106">
        <v>0.1</v>
      </c>
      <c r="AGO106" s="106">
        <v>0.25</v>
      </c>
      <c r="AGP106" s="106"/>
      <c r="AGQ106" s="107">
        <f t="shared" ref="AGQ106" si="4278">AGL106*(1+AGM106+AGN106+AGO106+AGP106)</f>
        <v>9227.8000000000011</v>
      </c>
      <c r="AGR106" s="114">
        <f t="shared" ref="AGR106" si="4279">ROUND(AGQ106,0)</f>
        <v>9228</v>
      </c>
      <c r="AGS106" s="99">
        <v>1</v>
      </c>
      <c r="AGT106" s="114">
        <f t="shared" ref="AGT106" si="4280">ROUND(AGR106*AGS106,0)</f>
        <v>9228</v>
      </c>
      <c r="AGU106" s="77">
        <f t="shared" ref="AGU106" si="4281">AGT106*AGK106</f>
        <v>0</v>
      </c>
      <c r="AGV106" s="132" t="s">
        <v>23</v>
      </c>
      <c r="AGW106" s="99" t="s">
        <v>142</v>
      </c>
      <c r="AGX106" s="99" t="s">
        <v>43</v>
      </c>
      <c r="AGY106" s="99" t="s">
        <v>40</v>
      </c>
      <c r="AGZ106" s="99"/>
      <c r="AHA106" s="99"/>
      <c r="AHB106" s="99">
        <v>6364</v>
      </c>
      <c r="AHC106" s="99">
        <v>0.1</v>
      </c>
      <c r="AHD106" s="106">
        <v>0.1</v>
      </c>
      <c r="AHE106" s="106">
        <v>0.25</v>
      </c>
      <c r="AHF106" s="106"/>
      <c r="AHG106" s="107">
        <f t="shared" ref="AHG106" si="4282">AHB106*(1+AHC106+AHD106+AHE106+AHF106)</f>
        <v>9227.8000000000011</v>
      </c>
      <c r="AHH106" s="114">
        <f t="shared" ref="AHH106" si="4283">ROUND(AHG106,0)</f>
        <v>9228</v>
      </c>
      <c r="AHI106" s="99">
        <v>1</v>
      </c>
      <c r="AHJ106" s="114">
        <f t="shared" ref="AHJ106" si="4284">ROUND(AHH106*AHI106,0)</f>
        <v>9228</v>
      </c>
      <c r="AHK106" s="77">
        <f t="shared" ref="AHK106" si="4285">AHJ106*AHA106</f>
        <v>0</v>
      </c>
      <c r="AHL106" s="132" t="s">
        <v>23</v>
      </c>
      <c r="AHM106" s="99" t="s">
        <v>142</v>
      </c>
      <c r="AHN106" s="99" t="s">
        <v>43</v>
      </c>
      <c r="AHO106" s="99" t="s">
        <v>40</v>
      </c>
      <c r="AHP106" s="99"/>
      <c r="AHQ106" s="99"/>
      <c r="AHR106" s="99">
        <v>6364</v>
      </c>
      <c r="AHS106" s="99">
        <v>0.1</v>
      </c>
      <c r="AHT106" s="106">
        <v>0.1</v>
      </c>
      <c r="AHU106" s="106">
        <v>0.25</v>
      </c>
      <c r="AHV106" s="106"/>
      <c r="AHW106" s="107">
        <f t="shared" ref="AHW106" si="4286">AHR106*(1+AHS106+AHT106+AHU106+AHV106)</f>
        <v>9227.8000000000011</v>
      </c>
      <c r="AHX106" s="114">
        <f t="shared" ref="AHX106" si="4287">ROUND(AHW106,0)</f>
        <v>9228</v>
      </c>
      <c r="AHY106" s="99">
        <v>1</v>
      </c>
      <c r="AHZ106" s="114">
        <f t="shared" ref="AHZ106" si="4288">ROUND(AHX106*AHY106,0)</f>
        <v>9228</v>
      </c>
      <c r="AIA106" s="77">
        <f t="shared" ref="AIA106" si="4289">AHZ106*AHQ106</f>
        <v>0</v>
      </c>
      <c r="AIB106" s="132" t="s">
        <v>23</v>
      </c>
      <c r="AIC106" s="99" t="s">
        <v>142</v>
      </c>
      <c r="AID106" s="99" t="s">
        <v>43</v>
      </c>
      <c r="AIE106" s="99" t="s">
        <v>40</v>
      </c>
      <c r="AIF106" s="99"/>
      <c r="AIG106" s="99"/>
      <c r="AIH106" s="99">
        <v>6364</v>
      </c>
      <c r="AII106" s="99">
        <v>0.1</v>
      </c>
      <c r="AIJ106" s="106">
        <v>0.1</v>
      </c>
      <c r="AIK106" s="106">
        <v>0.25</v>
      </c>
      <c r="AIL106" s="106"/>
      <c r="AIM106" s="107">
        <f t="shared" ref="AIM106" si="4290">AIH106*(1+AII106+AIJ106+AIK106+AIL106)</f>
        <v>9227.8000000000011</v>
      </c>
      <c r="AIN106" s="114">
        <f t="shared" ref="AIN106" si="4291">ROUND(AIM106,0)</f>
        <v>9228</v>
      </c>
      <c r="AIO106" s="99">
        <v>1</v>
      </c>
      <c r="AIP106" s="114">
        <f t="shared" ref="AIP106" si="4292">ROUND(AIN106*AIO106,0)</f>
        <v>9228</v>
      </c>
      <c r="AIQ106" s="77">
        <f t="shared" ref="AIQ106" si="4293">AIP106*AIG106</f>
        <v>0</v>
      </c>
      <c r="AIR106" s="132" t="s">
        <v>23</v>
      </c>
      <c r="AIS106" s="99" t="s">
        <v>142</v>
      </c>
      <c r="AIT106" s="99" t="s">
        <v>43</v>
      </c>
      <c r="AIU106" s="99" t="s">
        <v>40</v>
      </c>
      <c r="AIV106" s="99"/>
      <c r="AIW106" s="99"/>
      <c r="AIX106" s="99">
        <v>6364</v>
      </c>
      <c r="AIY106" s="99">
        <v>0.1</v>
      </c>
      <c r="AIZ106" s="106">
        <v>0.1</v>
      </c>
      <c r="AJA106" s="106">
        <v>0.25</v>
      </c>
      <c r="AJB106" s="106"/>
      <c r="AJC106" s="107">
        <f t="shared" ref="AJC106" si="4294">AIX106*(1+AIY106+AIZ106+AJA106+AJB106)</f>
        <v>9227.8000000000011</v>
      </c>
      <c r="AJD106" s="114">
        <f t="shared" ref="AJD106" si="4295">ROUND(AJC106,0)</f>
        <v>9228</v>
      </c>
      <c r="AJE106" s="99">
        <v>1</v>
      </c>
      <c r="AJF106" s="114">
        <f t="shared" ref="AJF106" si="4296">ROUND(AJD106*AJE106,0)</f>
        <v>9228</v>
      </c>
      <c r="AJG106" s="77">
        <f t="shared" ref="AJG106" si="4297">AJF106*AIW106</f>
        <v>0</v>
      </c>
      <c r="AJH106" s="132" t="s">
        <v>23</v>
      </c>
      <c r="AJI106" s="99" t="s">
        <v>142</v>
      </c>
      <c r="AJJ106" s="99" t="s">
        <v>43</v>
      </c>
      <c r="AJK106" s="99" t="s">
        <v>40</v>
      </c>
      <c r="AJL106" s="99"/>
      <c r="AJM106" s="99"/>
      <c r="AJN106" s="99">
        <v>6364</v>
      </c>
      <c r="AJO106" s="99">
        <v>0.1</v>
      </c>
      <c r="AJP106" s="106">
        <v>0.1</v>
      </c>
      <c r="AJQ106" s="106">
        <v>0.25</v>
      </c>
      <c r="AJR106" s="106"/>
      <c r="AJS106" s="107">
        <f t="shared" ref="AJS106" si="4298">AJN106*(1+AJO106+AJP106+AJQ106+AJR106)</f>
        <v>9227.8000000000011</v>
      </c>
      <c r="AJT106" s="114">
        <f t="shared" ref="AJT106" si="4299">ROUND(AJS106,0)</f>
        <v>9228</v>
      </c>
      <c r="AJU106" s="99">
        <v>1</v>
      </c>
      <c r="AJV106" s="114">
        <f t="shared" ref="AJV106" si="4300">ROUND(AJT106*AJU106,0)</f>
        <v>9228</v>
      </c>
      <c r="AJW106" s="77">
        <f t="shared" ref="AJW106" si="4301">AJV106*AJM106</f>
        <v>0</v>
      </c>
      <c r="AJX106" s="132" t="s">
        <v>23</v>
      </c>
      <c r="AJY106" s="99" t="s">
        <v>142</v>
      </c>
      <c r="AJZ106" s="99" t="s">
        <v>43</v>
      </c>
      <c r="AKA106" s="99" t="s">
        <v>40</v>
      </c>
      <c r="AKB106" s="99"/>
      <c r="AKC106" s="99"/>
      <c r="AKD106" s="99">
        <v>6364</v>
      </c>
      <c r="AKE106" s="99">
        <v>0.1</v>
      </c>
      <c r="AKF106" s="106">
        <v>0.1</v>
      </c>
      <c r="AKG106" s="106">
        <v>0.25</v>
      </c>
      <c r="AKH106" s="106"/>
      <c r="AKI106" s="107">
        <f t="shared" ref="AKI106" si="4302">AKD106*(1+AKE106+AKF106+AKG106+AKH106)</f>
        <v>9227.8000000000011</v>
      </c>
      <c r="AKJ106" s="114">
        <f t="shared" ref="AKJ106" si="4303">ROUND(AKI106,0)</f>
        <v>9228</v>
      </c>
      <c r="AKK106" s="99">
        <v>1</v>
      </c>
      <c r="AKL106" s="114">
        <f t="shared" ref="AKL106" si="4304">ROUND(AKJ106*AKK106,0)</f>
        <v>9228</v>
      </c>
      <c r="AKM106" s="77">
        <f t="shared" ref="AKM106" si="4305">AKL106*AKC106</f>
        <v>0</v>
      </c>
      <c r="AKN106" s="132" t="s">
        <v>23</v>
      </c>
      <c r="AKO106" s="99" t="s">
        <v>142</v>
      </c>
      <c r="AKP106" s="99" t="s">
        <v>43</v>
      </c>
      <c r="AKQ106" s="99" t="s">
        <v>40</v>
      </c>
      <c r="AKR106" s="99"/>
      <c r="AKS106" s="99"/>
      <c r="AKT106" s="99">
        <v>6364</v>
      </c>
      <c r="AKU106" s="99">
        <v>0.1</v>
      </c>
      <c r="AKV106" s="106">
        <v>0.1</v>
      </c>
      <c r="AKW106" s="106">
        <v>0.25</v>
      </c>
      <c r="AKX106" s="106"/>
      <c r="AKY106" s="107">
        <f t="shared" ref="AKY106" si="4306">AKT106*(1+AKU106+AKV106+AKW106+AKX106)</f>
        <v>9227.8000000000011</v>
      </c>
      <c r="AKZ106" s="114">
        <f t="shared" ref="AKZ106" si="4307">ROUND(AKY106,0)</f>
        <v>9228</v>
      </c>
      <c r="ALA106" s="99">
        <v>1</v>
      </c>
      <c r="ALB106" s="114">
        <f t="shared" ref="ALB106" si="4308">ROUND(AKZ106*ALA106,0)</f>
        <v>9228</v>
      </c>
      <c r="ALC106" s="77">
        <f t="shared" ref="ALC106" si="4309">ALB106*AKS106</f>
        <v>0</v>
      </c>
      <c r="ALD106" s="132" t="s">
        <v>23</v>
      </c>
      <c r="ALE106" s="99" t="s">
        <v>142</v>
      </c>
      <c r="ALF106" s="99" t="s">
        <v>43</v>
      </c>
      <c r="ALG106" s="99" t="s">
        <v>40</v>
      </c>
      <c r="ALH106" s="99"/>
      <c r="ALI106" s="99"/>
      <c r="ALJ106" s="99">
        <v>6364</v>
      </c>
      <c r="ALK106" s="99">
        <v>0.1</v>
      </c>
      <c r="ALL106" s="106">
        <v>0.1</v>
      </c>
      <c r="ALM106" s="106">
        <v>0.25</v>
      </c>
      <c r="ALN106" s="106"/>
      <c r="ALO106" s="107">
        <f t="shared" ref="ALO106" si="4310">ALJ106*(1+ALK106+ALL106+ALM106+ALN106)</f>
        <v>9227.8000000000011</v>
      </c>
      <c r="ALP106" s="114">
        <f t="shared" ref="ALP106" si="4311">ROUND(ALO106,0)</f>
        <v>9228</v>
      </c>
      <c r="ALQ106" s="99">
        <v>1</v>
      </c>
      <c r="ALR106" s="114">
        <f t="shared" ref="ALR106" si="4312">ROUND(ALP106*ALQ106,0)</f>
        <v>9228</v>
      </c>
      <c r="ALS106" s="77">
        <f t="shared" ref="ALS106" si="4313">ALR106*ALI106</f>
        <v>0</v>
      </c>
      <c r="ALT106" s="132" t="s">
        <v>23</v>
      </c>
      <c r="ALU106" s="99" t="s">
        <v>142</v>
      </c>
      <c r="ALV106" s="99" t="s">
        <v>43</v>
      </c>
      <c r="ALW106" s="99" t="s">
        <v>40</v>
      </c>
      <c r="ALX106" s="99"/>
      <c r="ALY106" s="99"/>
      <c r="ALZ106" s="99">
        <v>6364</v>
      </c>
      <c r="AMA106" s="99">
        <v>0.1</v>
      </c>
      <c r="AMB106" s="106">
        <v>0.1</v>
      </c>
      <c r="AMC106" s="106">
        <v>0.25</v>
      </c>
      <c r="AMD106" s="106"/>
      <c r="AME106" s="107">
        <f t="shared" ref="AME106" si="4314">ALZ106*(1+AMA106+AMB106+AMC106+AMD106)</f>
        <v>9227.8000000000011</v>
      </c>
      <c r="AMF106" s="114">
        <f t="shared" ref="AMF106" si="4315">ROUND(AME106,0)</f>
        <v>9228</v>
      </c>
      <c r="AMG106" s="99">
        <v>1</v>
      </c>
      <c r="AMH106" s="114">
        <f t="shared" ref="AMH106" si="4316">ROUND(AMF106*AMG106,0)</f>
        <v>9228</v>
      </c>
      <c r="AMI106" s="77">
        <f t="shared" ref="AMI106" si="4317">AMH106*ALY106</f>
        <v>0</v>
      </c>
      <c r="AMJ106" s="132" t="s">
        <v>23</v>
      </c>
      <c r="AMK106" s="99" t="s">
        <v>142</v>
      </c>
      <c r="AML106" s="99" t="s">
        <v>43</v>
      </c>
      <c r="AMM106" s="99" t="s">
        <v>40</v>
      </c>
      <c r="AMN106" s="99"/>
      <c r="AMO106" s="99"/>
      <c r="AMP106" s="99">
        <v>6364</v>
      </c>
      <c r="AMQ106" s="99">
        <v>0.1</v>
      </c>
      <c r="AMR106" s="106">
        <v>0.1</v>
      </c>
      <c r="AMS106" s="106">
        <v>0.25</v>
      </c>
      <c r="AMT106" s="106"/>
      <c r="AMU106" s="107">
        <f t="shared" ref="AMU106" si="4318">AMP106*(1+AMQ106+AMR106+AMS106+AMT106)</f>
        <v>9227.8000000000011</v>
      </c>
      <c r="AMV106" s="114">
        <f t="shared" ref="AMV106" si="4319">ROUND(AMU106,0)</f>
        <v>9228</v>
      </c>
      <c r="AMW106" s="99">
        <v>1</v>
      </c>
      <c r="AMX106" s="114">
        <f t="shared" ref="AMX106" si="4320">ROUND(AMV106*AMW106,0)</f>
        <v>9228</v>
      </c>
      <c r="AMY106" s="77">
        <f t="shared" ref="AMY106" si="4321">AMX106*AMO106</f>
        <v>0</v>
      </c>
      <c r="AMZ106" s="132" t="s">
        <v>23</v>
      </c>
      <c r="ANA106" s="99" t="s">
        <v>142</v>
      </c>
      <c r="ANB106" s="99" t="s">
        <v>43</v>
      </c>
      <c r="ANC106" s="99" t="s">
        <v>40</v>
      </c>
      <c r="AND106" s="99"/>
      <c r="ANE106" s="99"/>
      <c r="ANF106" s="99">
        <v>6364</v>
      </c>
      <c r="ANG106" s="99">
        <v>0.1</v>
      </c>
      <c r="ANH106" s="106">
        <v>0.1</v>
      </c>
      <c r="ANI106" s="106">
        <v>0.25</v>
      </c>
      <c r="ANJ106" s="106"/>
      <c r="ANK106" s="107">
        <f t="shared" ref="ANK106" si="4322">ANF106*(1+ANG106+ANH106+ANI106+ANJ106)</f>
        <v>9227.8000000000011</v>
      </c>
      <c r="ANL106" s="114">
        <f t="shared" ref="ANL106" si="4323">ROUND(ANK106,0)</f>
        <v>9228</v>
      </c>
      <c r="ANM106" s="99">
        <v>1</v>
      </c>
      <c r="ANN106" s="114">
        <f t="shared" ref="ANN106" si="4324">ROUND(ANL106*ANM106,0)</f>
        <v>9228</v>
      </c>
      <c r="ANO106" s="77">
        <f t="shared" ref="ANO106" si="4325">ANN106*ANE106</f>
        <v>0</v>
      </c>
      <c r="ANP106" s="132" t="s">
        <v>23</v>
      </c>
      <c r="ANQ106" s="99" t="s">
        <v>142</v>
      </c>
      <c r="ANR106" s="99" t="s">
        <v>43</v>
      </c>
      <c r="ANS106" s="99" t="s">
        <v>40</v>
      </c>
      <c r="ANT106" s="99"/>
      <c r="ANU106" s="99"/>
      <c r="ANV106" s="99">
        <v>6364</v>
      </c>
      <c r="ANW106" s="99">
        <v>0.1</v>
      </c>
      <c r="ANX106" s="106">
        <v>0.1</v>
      </c>
      <c r="ANY106" s="106">
        <v>0.25</v>
      </c>
      <c r="ANZ106" s="106"/>
      <c r="AOA106" s="107">
        <f t="shared" ref="AOA106" si="4326">ANV106*(1+ANW106+ANX106+ANY106+ANZ106)</f>
        <v>9227.8000000000011</v>
      </c>
      <c r="AOB106" s="114">
        <f t="shared" ref="AOB106" si="4327">ROUND(AOA106,0)</f>
        <v>9228</v>
      </c>
      <c r="AOC106" s="99">
        <v>1</v>
      </c>
      <c r="AOD106" s="114">
        <f t="shared" ref="AOD106" si="4328">ROUND(AOB106*AOC106,0)</f>
        <v>9228</v>
      </c>
      <c r="AOE106" s="77">
        <f t="shared" ref="AOE106" si="4329">AOD106*ANU106</f>
        <v>0</v>
      </c>
      <c r="AOF106" s="132" t="s">
        <v>23</v>
      </c>
      <c r="AOG106" s="99" t="s">
        <v>142</v>
      </c>
      <c r="AOH106" s="99" t="s">
        <v>43</v>
      </c>
      <c r="AOI106" s="99" t="s">
        <v>40</v>
      </c>
      <c r="AOJ106" s="99"/>
      <c r="AOK106" s="99"/>
      <c r="AOL106" s="99">
        <v>6364</v>
      </c>
      <c r="AOM106" s="99">
        <v>0.1</v>
      </c>
      <c r="AON106" s="106">
        <v>0.1</v>
      </c>
      <c r="AOO106" s="106">
        <v>0.25</v>
      </c>
      <c r="AOP106" s="106"/>
      <c r="AOQ106" s="107">
        <f t="shared" ref="AOQ106" si="4330">AOL106*(1+AOM106+AON106+AOO106+AOP106)</f>
        <v>9227.8000000000011</v>
      </c>
      <c r="AOR106" s="114">
        <f t="shared" ref="AOR106" si="4331">ROUND(AOQ106,0)</f>
        <v>9228</v>
      </c>
      <c r="AOS106" s="99">
        <v>1</v>
      </c>
      <c r="AOT106" s="114">
        <f t="shared" ref="AOT106" si="4332">ROUND(AOR106*AOS106,0)</f>
        <v>9228</v>
      </c>
      <c r="AOU106" s="77">
        <f t="shared" ref="AOU106" si="4333">AOT106*AOK106</f>
        <v>0</v>
      </c>
      <c r="AOV106" s="132" t="s">
        <v>23</v>
      </c>
      <c r="AOW106" s="99" t="s">
        <v>142</v>
      </c>
      <c r="AOX106" s="99" t="s">
        <v>43</v>
      </c>
      <c r="AOY106" s="99" t="s">
        <v>40</v>
      </c>
      <c r="AOZ106" s="99"/>
      <c r="APA106" s="99"/>
      <c r="APB106" s="99">
        <v>6364</v>
      </c>
      <c r="APC106" s="99">
        <v>0.1</v>
      </c>
      <c r="APD106" s="106">
        <v>0.1</v>
      </c>
      <c r="APE106" s="106">
        <v>0.25</v>
      </c>
      <c r="APF106" s="106"/>
      <c r="APG106" s="107">
        <f t="shared" ref="APG106" si="4334">APB106*(1+APC106+APD106+APE106+APF106)</f>
        <v>9227.8000000000011</v>
      </c>
      <c r="APH106" s="114">
        <f t="shared" ref="APH106" si="4335">ROUND(APG106,0)</f>
        <v>9228</v>
      </c>
      <c r="API106" s="99">
        <v>1</v>
      </c>
      <c r="APJ106" s="114">
        <f t="shared" ref="APJ106" si="4336">ROUND(APH106*API106,0)</f>
        <v>9228</v>
      </c>
      <c r="APK106" s="77">
        <f t="shared" ref="APK106" si="4337">APJ106*APA106</f>
        <v>0</v>
      </c>
      <c r="APL106" s="132" t="s">
        <v>23</v>
      </c>
      <c r="APM106" s="99" t="s">
        <v>142</v>
      </c>
      <c r="APN106" s="99" t="s">
        <v>43</v>
      </c>
      <c r="APO106" s="99" t="s">
        <v>40</v>
      </c>
      <c r="APP106" s="99"/>
      <c r="APQ106" s="99"/>
      <c r="APR106" s="99">
        <v>6364</v>
      </c>
      <c r="APS106" s="99">
        <v>0.1</v>
      </c>
      <c r="APT106" s="106">
        <v>0.1</v>
      </c>
      <c r="APU106" s="106">
        <v>0.25</v>
      </c>
      <c r="APV106" s="106"/>
      <c r="APW106" s="107">
        <f t="shared" ref="APW106" si="4338">APR106*(1+APS106+APT106+APU106+APV106)</f>
        <v>9227.8000000000011</v>
      </c>
      <c r="APX106" s="114">
        <f t="shared" ref="APX106" si="4339">ROUND(APW106,0)</f>
        <v>9228</v>
      </c>
      <c r="APY106" s="99">
        <v>1</v>
      </c>
      <c r="APZ106" s="114">
        <f t="shared" ref="APZ106" si="4340">ROUND(APX106*APY106,0)</f>
        <v>9228</v>
      </c>
      <c r="AQA106" s="77">
        <f t="shared" ref="AQA106" si="4341">APZ106*APQ106</f>
        <v>0</v>
      </c>
      <c r="AQB106" s="132" t="s">
        <v>23</v>
      </c>
      <c r="AQC106" s="99" t="s">
        <v>142</v>
      </c>
      <c r="AQD106" s="99" t="s">
        <v>43</v>
      </c>
      <c r="AQE106" s="99" t="s">
        <v>40</v>
      </c>
      <c r="AQF106" s="99"/>
      <c r="AQG106" s="99"/>
      <c r="AQH106" s="99">
        <v>6364</v>
      </c>
      <c r="AQI106" s="99">
        <v>0.1</v>
      </c>
      <c r="AQJ106" s="106">
        <v>0.1</v>
      </c>
      <c r="AQK106" s="106">
        <v>0.25</v>
      </c>
      <c r="AQL106" s="106"/>
      <c r="AQM106" s="107">
        <f t="shared" ref="AQM106" si="4342">AQH106*(1+AQI106+AQJ106+AQK106+AQL106)</f>
        <v>9227.8000000000011</v>
      </c>
      <c r="AQN106" s="114">
        <f t="shared" ref="AQN106" si="4343">ROUND(AQM106,0)</f>
        <v>9228</v>
      </c>
      <c r="AQO106" s="99">
        <v>1</v>
      </c>
      <c r="AQP106" s="114">
        <f t="shared" ref="AQP106" si="4344">ROUND(AQN106*AQO106,0)</f>
        <v>9228</v>
      </c>
      <c r="AQQ106" s="77">
        <f t="shared" ref="AQQ106" si="4345">AQP106*AQG106</f>
        <v>0</v>
      </c>
      <c r="AQR106" s="132" t="s">
        <v>23</v>
      </c>
      <c r="AQS106" s="99" t="s">
        <v>142</v>
      </c>
      <c r="AQT106" s="99" t="s">
        <v>43</v>
      </c>
      <c r="AQU106" s="99" t="s">
        <v>40</v>
      </c>
      <c r="AQV106" s="99"/>
      <c r="AQW106" s="99"/>
      <c r="AQX106" s="99">
        <v>6364</v>
      </c>
      <c r="AQY106" s="99">
        <v>0.1</v>
      </c>
      <c r="AQZ106" s="106">
        <v>0.1</v>
      </c>
      <c r="ARA106" s="106">
        <v>0.25</v>
      </c>
      <c r="ARB106" s="106"/>
      <c r="ARC106" s="107">
        <f t="shared" ref="ARC106" si="4346">AQX106*(1+AQY106+AQZ106+ARA106+ARB106)</f>
        <v>9227.8000000000011</v>
      </c>
      <c r="ARD106" s="114">
        <f t="shared" ref="ARD106" si="4347">ROUND(ARC106,0)</f>
        <v>9228</v>
      </c>
      <c r="ARE106" s="99">
        <v>1</v>
      </c>
      <c r="ARF106" s="114">
        <f t="shared" ref="ARF106" si="4348">ROUND(ARD106*ARE106,0)</f>
        <v>9228</v>
      </c>
      <c r="ARG106" s="77">
        <f t="shared" ref="ARG106" si="4349">ARF106*AQW106</f>
        <v>0</v>
      </c>
      <c r="ARH106" s="132" t="s">
        <v>23</v>
      </c>
      <c r="ARI106" s="99" t="s">
        <v>142</v>
      </c>
      <c r="ARJ106" s="99" t="s">
        <v>43</v>
      </c>
      <c r="ARK106" s="99" t="s">
        <v>40</v>
      </c>
      <c r="ARL106" s="99"/>
      <c r="ARM106" s="99"/>
      <c r="ARN106" s="99">
        <v>6364</v>
      </c>
      <c r="ARO106" s="99">
        <v>0.1</v>
      </c>
      <c r="ARP106" s="106">
        <v>0.1</v>
      </c>
      <c r="ARQ106" s="106">
        <v>0.25</v>
      </c>
      <c r="ARR106" s="106"/>
      <c r="ARS106" s="107">
        <f t="shared" ref="ARS106" si="4350">ARN106*(1+ARO106+ARP106+ARQ106+ARR106)</f>
        <v>9227.8000000000011</v>
      </c>
      <c r="ART106" s="114">
        <f t="shared" ref="ART106" si="4351">ROUND(ARS106,0)</f>
        <v>9228</v>
      </c>
      <c r="ARU106" s="99">
        <v>1</v>
      </c>
      <c r="ARV106" s="114">
        <f t="shared" ref="ARV106" si="4352">ROUND(ART106*ARU106,0)</f>
        <v>9228</v>
      </c>
      <c r="ARW106" s="77">
        <f t="shared" ref="ARW106" si="4353">ARV106*ARM106</f>
        <v>0</v>
      </c>
      <c r="ARX106" s="132" t="s">
        <v>23</v>
      </c>
      <c r="ARY106" s="99" t="s">
        <v>142</v>
      </c>
      <c r="ARZ106" s="99" t="s">
        <v>43</v>
      </c>
      <c r="ASA106" s="99" t="s">
        <v>40</v>
      </c>
      <c r="ASB106" s="99"/>
      <c r="ASC106" s="99"/>
      <c r="ASD106" s="99">
        <v>6364</v>
      </c>
      <c r="ASE106" s="99">
        <v>0.1</v>
      </c>
      <c r="ASF106" s="106">
        <v>0.1</v>
      </c>
      <c r="ASG106" s="106">
        <v>0.25</v>
      </c>
      <c r="ASH106" s="106"/>
      <c r="ASI106" s="107">
        <f t="shared" ref="ASI106" si="4354">ASD106*(1+ASE106+ASF106+ASG106+ASH106)</f>
        <v>9227.8000000000011</v>
      </c>
      <c r="ASJ106" s="114">
        <f t="shared" ref="ASJ106" si="4355">ROUND(ASI106,0)</f>
        <v>9228</v>
      </c>
      <c r="ASK106" s="99">
        <v>1</v>
      </c>
      <c r="ASL106" s="114">
        <f t="shared" ref="ASL106" si="4356">ROUND(ASJ106*ASK106,0)</f>
        <v>9228</v>
      </c>
      <c r="ASM106" s="77">
        <f t="shared" ref="ASM106" si="4357">ASL106*ASC106</f>
        <v>0</v>
      </c>
      <c r="ASN106" s="132" t="s">
        <v>23</v>
      </c>
      <c r="ASO106" s="99" t="s">
        <v>142</v>
      </c>
      <c r="ASP106" s="99" t="s">
        <v>43</v>
      </c>
      <c r="ASQ106" s="99" t="s">
        <v>40</v>
      </c>
      <c r="ASR106" s="99"/>
      <c r="ASS106" s="99"/>
      <c r="AST106" s="99">
        <v>6364</v>
      </c>
      <c r="ASU106" s="99">
        <v>0.1</v>
      </c>
      <c r="ASV106" s="106">
        <v>0.1</v>
      </c>
      <c r="ASW106" s="106">
        <v>0.25</v>
      </c>
      <c r="ASX106" s="106"/>
      <c r="ASY106" s="107">
        <f t="shared" ref="ASY106" si="4358">AST106*(1+ASU106+ASV106+ASW106+ASX106)</f>
        <v>9227.8000000000011</v>
      </c>
      <c r="ASZ106" s="114">
        <f t="shared" ref="ASZ106" si="4359">ROUND(ASY106,0)</f>
        <v>9228</v>
      </c>
      <c r="ATA106" s="99">
        <v>1</v>
      </c>
      <c r="ATB106" s="114">
        <f t="shared" ref="ATB106" si="4360">ROUND(ASZ106*ATA106,0)</f>
        <v>9228</v>
      </c>
      <c r="ATC106" s="77">
        <f t="shared" ref="ATC106" si="4361">ATB106*ASS106</f>
        <v>0</v>
      </c>
      <c r="ATD106" s="132" t="s">
        <v>23</v>
      </c>
      <c r="ATE106" s="99" t="s">
        <v>142</v>
      </c>
      <c r="ATF106" s="99" t="s">
        <v>43</v>
      </c>
      <c r="ATG106" s="99" t="s">
        <v>40</v>
      </c>
      <c r="ATH106" s="99"/>
      <c r="ATI106" s="99"/>
      <c r="ATJ106" s="99">
        <v>6364</v>
      </c>
      <c r="ATK106" s="99">
        <v>0.1</v>
      </c>
      <c r="ATL106" s="106">
        <v>0.1</v>
      </c>
      <c r="ATM106" s="106">
        <v>0.25</v>
      </c>
      <c r="ATN106" s="106"/>
      <c r="ATO106" s="107">
        <f t="shared" ref="ATO106" si="4362">ATJ106*(1+ATK106+ATL106+ATM106+ATN106)</f>
        <v>9227.8000000000011</v>
      </c>
      <c r="ATP106" s="114">
        <f t="shared" ref="ATP106" si="4363">ROUND(ATO106,0)</f>
        <v>9228</v>
      </c>
      <c r="ATQ106" s="99">
        <v>1</v>
      </c>
      <c r="ATR106" s="114">
        <f t="shared" ref="ATR106" si="4364">ROUND(ATP106*ATQ106,0)</f>
        <v>9228</v>
      </c>
      <c r="ATS106" s="77">
        <f t="shared" ref="ATS106" si="4365">ATR106*ATI106</f>
        <v>0</v>
      </c>
      <c r="ATT106" s="132" t="s">
        <v>23</v>
      </c>
      <c r="ATU106" s="99" t="s">
        <v>142</v>
      </c>
      <c r="ATV106" s="99" t="s">
        <v>43</v>
      </c>
      <c r="ATW106" s="99" t="s">
        <v>40</v>
      </c>
      <c r="ATX106" s="99"/>
      <c r="ATY106" s="99"/>
      <c r="ATZ106" s="99">
        <v>6364</v>
      </c>
      <c r="AUA106" s="99">
        <v>0.1</v>
      </c>
      <c r="AUB106" s="106">
        <v>0.1</v>
      </c>
      <c r="AUC106" s="106">
        <v>0.25</v>
      </c>
      <c r="AUD106" s="106"/>
      <c r="AUE106" s="107">
        <f t="shared" ref="AUE106" si="4366">ATZ106*(1+AUA106+AUB106+AUC106+AUD106)</f>
        <v>9227.8000000000011</v>
      </c>
      <c r="AUF106" s="114">
        <f t="shared" ref="AUF106" si="4367">ROUND(AUE106,0)</f>
        <v>9228</v>
      </c>
      <c r="AUG106" s="99">
        <v>1</v>
      </c>
      <c r="AUH106" s="114">
        <f t="shared" ref="AUH106" si="4368">ROUND(AUF106*AUG106,0)</f>
        <v>9228</v>
      </c>
      <c r="AUI106" s="77">
        <f t="shared" ref="AUI106" si="4369">AUH106*ATY106</f>
        <v>0</v>
      </c>
      <c r="AUJ106" s="132" t="s">
        <v>23</v>
      </c>
      <c r="AUK106" s="99" t="s">
        <v>142</v>
      </c>
      <c r="AUL106" s="99" t="s">
        <v>43</v>
      </c>
      <c r="AUM106" s="99" t="s">
        <v>40</v>
      </c>
      <c r="AUN106" s="99"/>
      <c r="AUO106" s="99"/>
      <c r="AUP106" s="99">
        <v>6364</v>
      </c>
      <c r="AUQ106" s="99">
        <v>0.1</v>
      </c>
      <c r="AUR106" s="106">
        <v>0.1</v>
      </c>
      <c r="AUS106" s="106">
        <v>0.25</v>
      </c>
      <c r="AUT106" s="106"/>
      <c r="AUU106" s="107">
        <f t="shared" ref="AUU106" si="4370">AUP106*(1+AUQ106+AUR106+AUS106+AUT106)</f>
        <v>9227.8000000000011</v>
      </c>
      <c r="AUV106" s="114">
        <f t="shared" ref="AUV106" si="4371">ROUND(AUU106,0)</f>
        <v>9228</v>
      </c>
      <c r="AUW106" s="99">
        <v>1</v>
      </c>
      <c r="AUX106" s="114">
        <f t="shared" ref="AUX106" si="4372">ROUND(AUV106*AUW106,0)</f>
        <v>9228</v>
      </c>
      <c r="AUY106" s="77">
        <f t="shared" ref="AUY106" si="4373">AUX106*AUO106</f>
        <v>0</v>
      </c>
      <c r="AUZ106" s="132" t="s">
        <v>23</v>
      </c>
      <c r="AVA106" s="99" t="s">
        <v>142</v>
      </c>
      <c r="AVB106" s="99" t="s">
        <v>43</v>
      </c>
      <c r="AVC106" s="99" t="s">
        <v>40</v>
      </c>
      <c r="AVD106" s="99"/>
      <c r="AVE106" s="99"/>
      <c r="AVF106" s="99">
        <v>6364</v>
      </c>
      <c r="AVG106" s="99">
        <v>0.1</v>
      </c>
      <c r="AVH106" s="106">
        <v>0.1</v>
      </c>
      <c r="AVI106" s="106">
        <v>0.25</v>
      </c>
      <c r="AVJ106" s="106"/>
      <c r="AVK106" s="107">
        <f t="shared" ref="AVK106" si="4374">AVF106*(1+AVG106+AVH106+AVI106+AVJ106)</f>
        <v>9227.8000000000011</v>
      </c>
      <c r="AVL106" s="114">
        <f t="shared" ref="AVL106" si="4375">ROUND(AVK106,0)</f>
        <v>9228</v>
      </c>
      <c r="AVM106" s="99">
        <v>1</v>
      </c>
      <c r="AVN106" s="114">
        <f t="shared" ref="AVN106" si="4376">ROUND(AVL106*AVM106,0)</f>
        <v>9228</v>
      </c>
      <c r="AVO106" s="77">
        <f t="shared" ref="AVO106" si="4377">AVN106*AVE106</f>
        <v>0</v>
      </c>
      <c r="AVP106" s="132" t="s">
        <v>23</v>
      </c>
      <c r="AVQ106" s="99" t="s">
        <v>142</v>
      </c>
      <c r="AVR106" s="99" t="s">
        <v>43</v>
      </c>
      <c r="AVS106" s="99" t="s">
        <v>40</v>
      </c>
      <c r="AVT106" s="99"/>
      <c r="AVU106" s="99"/>
      <c r="AVV106" s="99">
        <v>6364</v>
      </c>
      <c r="AVW106" s="99">
        <v>0.1</v>
      </c>
      <c r="AVX106" s="106">
        <v>0.1</v>
      </c>
      <c r="AVY106" s="106">
        <v>0.25</v>
      </c>
      <c r="AVZ106" s="106"/>
      <c r="AWA106" s="107">
        <f t="shared" ref="AWA106" si="4378">AVV106*(1+AVW106+AVX106+AVY106+AVZ106)</f>
        <v>9227.8000000000011</v>
      </c>
      <c r="AWB106" s="114">
        <f t="shared" ref="AWB106" si="4379">ROUND(AWA106,0)</f>
        <v>9228</v>
      </c>
      <c r="AWC106" s="99">
        <v>1</v>
      </c>
      <c r="AWD106" s="114">
        <f t="shared" ref="AWD106" si="4380">ROUND(AWB106*AWC106,0)</f>
        <v>9228</v>
      </c>
      <c r="AWE106" s="77">
        <f t="shared" ref="AWE106" si="4381">AWD106*AVU106</f>
        <v>0</v>
      </c>
      <c r="AWF106" s="132" t="s">
        <v>23</v>
      </c>
      <c r="AWG106" s="99" t="s">
        <v>142</v>
      </c>
      <c r="AWH106" s="99" t="s">
        <v>43</v>
      </c>
      <c r="AWI106" s="99" t="s">
        <v>40</v>
      </c>
      <c r="AWJ106" s="99"/>
      <c r="AWK106" s="99"/>
      <c r="AWL106" s="99">
        <v>6364</v>
      </c>
      <c r="AWM106" s="99">
        <v>0.1</v>
      </c>
      <c r="AWN106" s="106">
        <v>0.1</v>
      </c>
      <c r="AWO106" s="106">
        <v>0.25</v>
      </c>
      <c r="AWP106" s="106"/>
      <c r="AWQ106" s="107">
        <f t="shared" ref="AWQ106" si="4382">AWL106*(1+AWM106+AWN106+AWO106+AWP106)</f>
        <v>9227.8000000000011</v>
      </c>
      <c r="AWR106" s="114">
        <f t="shared" ref="AWR106" si="4383">ROUND(AWQ106,0)</f>
        <v>9228</v>
      </c>
      <c r="AWS106" s="99">
        <v>1</v>
      </c>
      <c r="AWT106" s="114">
        <f t="shared" ref="AWT106" si="4384">ROUND(AWR106*AWS106,0)</f>
        <v>9228</v>
      </c>
      <c r="AWU106" s="77">
        <f t="shared" ref="AWU106" si="4385">AWT106*AWK106</f>
        <v>0</v>
      </c>
      <c r="AWV106" s="132" t="s">
        <v>23</v>
      </c>
      <c r="AWW106" s="99" t="s">
        <v>142</v>
      </c>
      <c r="AWX106" s="99" t="s">
        <v>43</v>
      </c>
      <c r="AWY106" s="99" t="s">
        <v>40</v>
      </c>
      <c r="AWZ106" s="99"/>
      <c r="AXA106" s="99"/>
      <c r="AXB106" s="99">
        <v>6364</v>
      </c>
      <c r="AXC106" s="99">
        <v>0.1</v>
      </c>
      <c r="AXD106" s="106">
        <v>0.1</v>
      </c>
      <c r="AXE106" s="106">
        <v>0.25</v>
      </c>
      <c r="AXF106" s="106"/>
      <c r="AXG106" s="107">
        <f t="shared" ref="AXG106" si="4386">AXB106*(1+AXC106+AXD106+AXE106+AXF106)</f>
        <v>9227.8000000000011</v>
      </c>
      <c r="AXH106" s="114">
        <f t="shared" ref="AXH106" si="4387">ROUND(AXG106,0)</f>
        <v>9228</v>
      </c>
      <c r="AXI106" s="99">
        <v>1</v>
      </c>
      <c r="AXJ106" s="114">
        <f t="shared" ref="AXJ106" si="4388">ROUND(AXH106*AXI106,0)</f>
        <v>9228</v>
      </c>
      <c r="AXK106" s="77">
        <f t="shared" ref="AXK106" si="4389">AXJ106*AXA106</f>
        <v>0</v>
      </c>
      <c r="AXL106" s="132" t="s">
        <v>23</v>
      </c>
      <c r="AXM106" s="99" t="s">
        <v>142</v>
      </c>
      <c r="AXN106" s="99" t="s">
        <v>43</v>
      </c>
      <c r="AXO106" s="99" t="s">
        <v>40</v>
      </c>
      <c r="AXP106" s="99"/>
      <c r="AXQ106" s="99"/>
      <c r="AXR106" s="99">
        <v>6364</v>
      </c>
      <c r="AXS106" s="99">
        <v>0.1</v>
      </c>
      <c r="AXT106" s="106">
        <v>0.1</v>
      </c>
      <c r="AXU106" s="106">
        <v>0.25</v>
      </c>
      <c r="AXV106" s="106"/>
      <c r="AXW106" s="107">
        <f t="shared" ref="AXW106" si="4390">AXR106*(1+AXS106+AXT106+AXU106+AXV106)</f>
        <v>9227.8000000000011</v>
      </c>
      <c r="AXX106" s="114">
        <f t="shared" ref="AXX106" si="4391">ROUND(AXW106,0)</f>
        <v>9228</v>
      </c>
      <c r="AXY106" s="99">
        <v>1</v>
      </c>
      <c r="AXZ106" s="114">
        <f t="shared" ref="AXZ106" si="4392">ROUND(AXX106*AXY106,0)</f>
        <v>9228</v>
      </c>
      <c r="AYA106" s="77">
        <f t="shared" ref="AYA106" si="4393">AXZ106*AXQ106</f>
        <v>0</v>
      </c>
      <c r="AYB106" s="132" t="s">
        <v>23</v>
      </c>
      <c r="AYC106" s="99" t="s">
        <v>142</v>
      </c>
      <c r="AYD106" s="99" t="s">
        <v>43</v>
      </c>
      <c r="AYE106" s="99" t="s">
        <v>40</v>
      </c>
      <c r="AYF106" s="99"/>
      <c r="AYG106" s="99"/>
      <c r="AYH106" s="99">
        <v>6364</v>
      </c>
      <c r="AYI106" s="99">
        <v>0.1</v>
      </c>
      <c r="AYJ106" s="106">
        <v>0.1</v>
      </c>
      <c r="AYK106" s="106">
        <v>0.25</v>
      </c>
      <c r="AYL106" s="106"/>
      <c r="AYM106" s="107">
        <f t="shared" ref="AYM106" si="4394">AYH106*(1+AYI106+AYJ106+AYK106+AYL106)</f>
        <v>9227.8000000000011</v>
      </c>
      <c r="AYN106" s="114">
        <f t="shared" ref="AYN106" si="4395">ROUND(AYM106,0)</f>
        <v>9228</v>
      </c>
      <c r="AYO106" s="99">
        <v>1</v>
      </c>
      <c r="AYP106" s="114">
        <f t="shared" ref="AYP106" si="4396">ROUND(AYN106*AYO106,0)</f>
        <v>9228</v>
      </c>
      <c r="AYQ106" s="77">
        <f t="shared" ref="AYQ106" si="4397">AYP106*AYG106</f>
        <v>0</v>
      </c>
      <c r="AYR106" s="132" t="s">
        <v>23</v>
      </c>
      <c r="AYS106" s="99" t="s">
        <v>142</v>
      </c>
      <c r="AYT106" s="99" t="s">
        <v>43</v>
      </c>
      <c r="AYU106" s="99" t="s">
        <v>40</v>
      </c>
      <c r="AYV106" s="99"/>
      <c r="AYW106" s="99"/>
      <c r="AYX106" s="99">
        <v>6364</v>
      </c>
      <c r="AYY106" s="99">
        <v>0.1</v>
      </c>
      <c r="AYZ106" s="106">
        <v>0.1</v>
      </c>
      <c r="AZA106" s="106">
        <v>0.25</v>
      </c>
      <c r="AZB106" s="106"/>
      <c r="AZC106" s="107">
        <f t="shared" ref="AZC106" si="4398">AYX106*(1+AYY106+AYZ106+AZA106+AZB106)</f>
        <v>9227.8000000000011</v>
      </c>
      <c r="AZD106" s="114">
        <f t="shared" ref="AZD106" si="4399">ROUND(AZC106,0)</f>
        <v>9228</v>
      </c>
      <c r="AZE106" s="99">
        <v>1</v>
      </c>
      <c r="AZF106" s="114">
        <f t="shared" ref="AZF106" si="4400">ROUND(AZD106*AZE106,0)</f>
        <v>9228</v>
      </c>
      <c r="AZG106" s="77">
        <f t="shared" ref="AZG106" si="4401">AZF106*AYW106</f>
        <v>0</v>
      </c>
      <c r="AZH106" s="132" t="s">
        <v>23</v>
      </c>
      <c r="AZI106" s="99" t="s">
        <v>142</v>
      </c>
      <c r="AZJ106" s="99" t="s">
        <v>43</v>
      </c>
      <c r="AZK106" s="99" t="s">
        <v>40</v>
      </c>
      <c r="AZL106" s="99"/>
      <c r="AZM106" s="99"/>
      <c r="AZN106" s="99">
        <v>6364</v>
      </c>
      <c r="AZO106" s="99">
        <v>0.1</v>
      </c>
      <c r="AZP106" s="106">
        <v>0.1</v>
      </c>
      <c r="AZQ106" s="106">
        <v>0.25</v>
      </c>
      <c r="AZR106" s="106"/>
      <c r="AZS106" s="107">
        <f t="shared" ref="AZS106" si="4402">AZN106*(1+AZO106+AZP106+AZQ106+AZR106)</f>
        <v>9227.8000000000011</v>
      </c>
      <c r="AZT106" s="114">
        <f t="shared" ref="AZT106" si="4403">ROUND(AZS106,0)</f>
        <v>9228</v>
      </c>
      <c r="AZU106" s="99">
        <v>1</v>
      </c>
      <c r="AZV106" s="114">
        <f t="shared" ref="AZV106" si="4404">ROUND(AZT106*AZU106,0)</f>
        <v>9228</v>
      </c>
      <c r="AZW106" s="77">
        <f t="shared" ref="AZW106" si="4405">AZV106*AZM106</f>
        <v>0</v>
      </c>
      <c r="AZX106" s="132" t="s">
        <v>23</v>
      </c>
      <c r="AZY106" s="99" t="s">
        <v>142</v>
      </c>
      <c r="AZZ106" s="99" t="s">
        <v>43</v>
      </c>
      <c r="BAA106" s="99" t="s">
        <v>40</v>
      </c>
      <c r="BAB106" s="99"/>
      <c r="BAC106" s="99"/>
      <c r="BAD106" s="99">
        <v>6364</v>
      </c>
      <c r="BAE106" s="99">
        <v>0.1</v>
      </c>
      <c r="BAF106" s="106">
        <v>0.1</v>
      </c>
      <c r="BAG106" s="106">
        <v>0.25</v>
      </c>
      <c r="BAH106" s="106"/>
      <c r="BAI106" s="107">
        <f t="shared" ref="BAI106" si="4406">BAD106*(1+BAE106+BAF106+BAG106+BAH106)</f>
        <v>9227.8000000000011</v>
      </c>
      <c r="BAJ106" s="114">
        <f t="shared" ref="BAJ106" si="4407">ROUND(BAI106,0)</f>
        <v>9228</v>
      </c>
      <c r="BAK106" s="99">
        <v>1</v>
      </c>
      <c r="BAL106" s="114">
        <f t="shared" ref="BAL106" si="4408">ROUND(BAJ106*BAK106,0)</f>
        <v>9228</v>
      </c>
      <c r="BAM106" s="77">
        <f t="shared" ref="BAM106" si="4409">BAL106*BAC106</f>
        <v>0</v>
      </c>
      <c r="BAN106" s="132" t="s">
        <v>23</v>
      </c>
      <c r="BAO106" s="99" t="s">
        <v>142</v>
      </c>
      <c r="BAP106" s="99" t="s">
        <v>43</v>
      </c>
      <c r="BAQ106" s="99" t="s">
        <v>40</v>
      </c>
      <c r="BAR106" s="99"/>
      <c r="BAS106" s="99"/>
      <c r="BAT106" s="99">
        <v>6364</v>
      </c>
      <c r="BAU106" s="99">
        <v>0.1</v>
      </c>
      <c r="BAV106" s="106">
        <v>0.1</v>
      </c>
      <c r="BAW106" s="106">
        <v>0.25</v>
      </c>
      <c r="BAX106" s="106"/>
      <c r="BAY106" s="107">
        <f t="shared" ref="BAY106" si="4410">BAT106*(1+BAU106+BAV106+BAW106+BAX106)</f>
        <v>9227.8000000000011</v>
      </c>
      <c r="BAZ106" s="114">
        <f t="shared" ref="BAZ106" si="4411">ROUND(BAY106,0)</f>
        <v>9228</v>
      </c>
      <c r="BBA106" s="99">
        <v>1</v>
      </c>
      <c r="BBB106" s="114">
        <f t="shared" ref="BBB106" si="4412">ROUND(BAZ106*BBA106,0)</f>
        <v>9228</v>
      </c>
      <c r="BBC106" s="77">
        <f t="shared" ref="BBC106" si="4413">BBB106*BAS106</f>
        <v>0</v>
      </c>
      <c r="BBD106" s="132" t="s">
        <v>23</v>
      </c>
      <c r="BBE106" s="99" t="s">
        <v>142</v>
      </c>
      <c r="BBF106" s="99" t="s">
        <v>43</v>
      </c>
      <c r="BBG106" s="99" t="s">
        <v>40</v>
      </c>
      <c r="BBH106" s="99"/>
      <c r="BBI106" s="99"/>
      <c r="BBJ106" s="99">
        <v>6364</v>
      </c>
      <c r="BBK106" s="99">
        <v>0.1</v>
      </c>
      <c r="BBL106" s="106">
        <v>0.1</v>
      </c>
      <c r="BBM106" s="106">
        <v>0.25</v>
      </c>
      <c r="BBN106" s="106"/>
      <c r="BBO106" s="107">
        <f t="shared" ref="BBO106" si="4414">BBJ106*(1+BBK106+BBL106+BBM106+BBN106)</f>
        <v>9227.8000000000011</v>
      </c>
      <c r="BBP106" s="114">
        <f t="shared" ref="BBP106" si="4415">ROUND(BBO106,0)</f>
        <v>9228</v>
      </c>
      <c r="BBQ106" s="99">
        <v>1</v>
      </c>
      <c r="BBR106" s="114">
        <f t="shared" ref="BBR106" si="4416">ROUND(BBP106*BBQ106,0)</f>
        <v>9228</v>
      </c>
      <c r="BBS106" s="77">
        <f t="shared" ref="BBS106" si="4417">BBR106*BBI106</f>
        <v>0</v>
      </c>
      <c r="BBT106" s="132" t="s">
        <v>23</v>
      </c>
      <c r="BBU106" s="99" t="s">
        <v>142</v>
      </c>
      <c r="BBV106" s="99" t="s">
        <v>43</v>
      </c>
      <c r="BBW106" s="99" t="s">
        <v>40</v>
      </c>
      <c r="BBX106" s="99"/>
      <c r="BBY106" s="99"/>
      <c r="BBZ106" s="99">
        <v>6364</v>
      </c>
      <c r="BCA106" s="99">
        <v>0.1</v>
      </c>
      <c r="BCB106" s="106">
        <v>0.1</v>
      </c>
      <c r="BCC106" s="106">
        <v>0.25</v>
      </c>
      <c r="BCD106" s="106"/>
      <c r="BCE106" s="107">
        <f t="shared" ref="BCE106" si="4418">BBZ106*(1+BCA106+BCB106+BCC106+BCD106)</f>
        <v>9227.8000000000011</v>
      </c>
      <c r="BCF106" s="114">
        <f t="shared" ref="BCF106" si="4419">ROUND(BCE106,0)</f>
        <v>9228</v>
      </c>
      <c r="BCG106" s="99">
        <v>1</v>
      </c>
      <c r="BCH106" s="114">
        <f t="shared" ref="BCH106" si="4420">ROUND(BCF106*BCG106,0)</f>
        <v>9228</v>
      </c>
      <c r="BCI106" s="77">
        <f t="shared" ref="BCI106" si="4421">BCH106*BBY106</f>
        <v>0</v>
      </c>
      <c r="BCJ106" s="132" t="s">
        <v>23</v>
      </c>
      <c r="BCK106" s="99" t="s">
        <v>142</v>
      </c>
      <c r="BCL106" s="99" t="s">
        <v>43</v>
      </c>
      <c r="BCM106" s="99" t="s">
        <v>40</v>
      </c>
      <c r="BCN106" s="99"/>
      <c r="BCO106" s="99"/>
      <c r="BCP106" s="99">
        <v>6364</v>
      </c>
      <c r="BCQ106" s="99">
        <v>0.1</v>
      </c>
      <c r="BCR106" s="106">
        <v>0.1</v>
      </c>
      <c r="BCS106" s="106">
        <v>0.25</v>
      </c>
      <c r="BCT106" s="106"/>
      <c r="BCU106" s="107">
        <f t="shared" ref="BCU106" si="4422">BCP106*(1+BCQ106+BCR106+BCS106+BCT106)</f>
        <v>9227.8000000000011</v>
      </c>
      <c r="BCV106" s="114">
        <f t="shared" ref="BCV106" si="4423">ROUND(BCU106,0)</f>
        <v>9228</v>
      </c>
      <c r="BCW106" s="99">
        <v>1</v>
      </c>
      <c r="BCX106" s="114">
        <f t="shared" ref="BCX106" si="4424">ROUND(BCV106*BCW106,0)</f>
        <v>9228</v>
      </c>
      <c r="BCY106" s="77">
        <f t="shared" ref="BCY106" si="4425">BCX106*BCO106</f>
        <v>0</v>
      </c>
      <c r="BCZ106" s="132" t="s">
        <v>23</v>
      </c>
      <c r="BDA106" s="99" t="s">
        <v>142</v>
      </c>
      <c r="BDB106" s="99" t="s">
        <v>43</v>
      </c>
      <c r="BDC106" s="99" t="s">
        <v>40</v>
      </c>
      <c r="BDD106" s="99"/>
      <c r="BDE106" s="99"/>
      <c r="BDF106" s="99">
        <v>6364</v>
      </c>
      <c r="BDG106" s="99">
        <v>0.1</v>
      </c>
      <c r="BDH106" s="106">
        <v>0.1</v>
      </c>
      <c r="BDI106" s="106">
        <v>0.25</v>
      </c>
      <c r="BDJ106" s="106"/>
      <c r="BDK106" s="107">
        <f t="shared" ref="BDK106" si="4426">BDF106*(1+BDG106+BDH106+BDI106+BDJ106)</f>
        <v>9227.8000000000011</v>
      </c>
      <c r="BDL106" s="114">
        <f t="shared" ref="BDL106" si="4427">ROUND(BDK106,0)</f>
        <v>9228</v>
      </c>
      <c r="BDM106" s="99">
        <v>1</v>
      </c>
      <c r="BDN106" s="114">
        <f t="shared" ref="BDN106" si="4428">ROUND(BDL106*BDM106,0)</f>
        <v>9228</v>
      </c>
      <c r="BDO106" s="77">
        <f t="shared" ref="BDO106" si="4429">BDN106*BDE106</f>
        <v>0</v>
      </c>
      <c r="BDP106" s="132" t="s">
        <v>23</v>
      </c>
      <c r="BDQ106" s="99" t="s">
        <v>142</v>
      </c>
      <c r="BDR106" s="99" t="s">
        <v>43</v>
      </c>
      <c r="BDS106" s="99" t="s">
        <v>40</v>
      </c>
      <c r="BDT106" s="99"/>
      <c r="BDU106" s="99"/>
      <c r="BDV106" s="99">
        <v>6364</v>
      </c>
      <c r="BDW106" s="99">
        <v>0.1</v>
      </c>
      <c r="BDX106" s="106">
        <v>0.1</v>
      </c>
      <c r="BDY106" s="106">
        <v>0.25</v>
      </c>
      <c r="BDZ106" s="106"/>
      <c r="BEA106" s="107">
        <f t="shared" ref="BEA106" si="4430">BDV106*(1+BDW106+BDX106+BDY106+BDZ106)</f>
        <v>9227.8000000000011</v>
      </c>
      <c r="BEB106" s="114">
        <f t="shared" ref="BEB106" si="4431">ROUND(BEA106,0)</f>
        <v>9228</v>
      </c>
      <c r="BEC106" s="99">
        <v>1</v>
      </c>
      <c r="BED106" s="114">
        <f t="shared" ref="BED106" si="4432">ROUND(BEB106*BEC106,0)</f>
        <v>9228</v>
      </c>
      <c r="BEE106" s="77">
        <f t="shared" ref="BEE106" si="4433">BED106*BDU106</f>
        <v>0</v>
      </c>
      <c r="BEF106" s="132" t="s">
        <v>23</v>
      </c>
      <c r="BEG106" s="99" t="s">
        <v>142</v>
      </c>
      <c r="BEH106" s="99" t="s">
        <v>43</v>
      </c>
      <c r="BEI106" s="99" t="s">
        <v>40</v>
      </c>
      <c r="BEJ106" s="99"/>
      <c r="BEK106" s="99"/>
      <c r="BEL106" s="99">
        <v>6364</v>
      </c>
      <c r="BEM106" s="99">
        <v>0.1</v>
      </c>
      <c r="BEN106" s="106">
        <v>0.1</v>
      </c>
      <c r="BEO106" s="106">
        <v>0.25</v>
      </c>
      <c r="BEP106" s="106"/>
      <c r="BEQ106" s="107">
        <f t="shared" ref="BEQ106" si="4434">BEL106*(1+BEM106+BEN106+BEO106+BEP106)</f>
        <v>9227.8000000000011</v>
      </c>
      <c r="BER106" s="114">
        <f t="shared" ref="BER106" si="4435">ROUND(BEQ106,0)</f>
        <v>9228</v>
      </c>
      <c r="BES106" s="99">
        <v>1</v>
      </c>
      <c r="BET106" s="114">
        <f t="shared" ref="BET106" si="4436">ROUND(BER106*BES106,0)</f>
        <v>9228</v>
      </c>
      <c r="BEU106" s="77">
        <f t="shared" ref="BEU106" si="4437">BET106*BEK106</f>
        <v>0</v>
      </c>
      <c r="BEV106" s="132" t="s">
        <v>23</v>
      </c>
      <c r="BEW106" s="99" t="s">
        <v>142</v>
      </c>
      <c r="BEX106" s="99" t="s">
        <v>43</v>
      </c>
      <c r="BEY106" s="99" t="s">
        <v>40</v>
      </c>
      <c r="BEZ106" s="99"/>
      <c r="BFA106" s="99"/>
      <c r="BFB106" s="99">
        <v>6364</v>
      </c>
      <c r="BFC106" s="99">
        <v>0.1</v>
      </c>
      <c r="BFD106" s="106">
        <v>0.1</v>
      </c>
      <c r="BFE106" s="106">
        <v>0.25</v>
      </c>
      <c r="BFF106" s="106"/>
      <c r="BFG106" s="107">
        <f t="shared" ref="BFG106" si="4438">BFB106*(1+BFC106+BFD106+BFE106+BFF106)</f>
        <v>9227.8000000000011</v>
      </c>
      <c r="BFH106" s="114">
        <f t="shared" ref="BFH106" si="4439">ROUND(BFG106,0)</f>
        <v>9228</v>
      </c>
      <c r="BFI106" s="99">
        <v>1</v>
      </c>
      <c r="BFJ106" s="114">
        <f t="shared" ref="BFJ106" si="4440">ROUND(BFH106*BFI106,0)</f>
        <v>9228</v>
      </c>
      <c r="BFK106" s="77">
        <f t="shared" ref="BFK106" si="4441">BFJ106*BFA106</f>
        <v>0</v>
      </c>
      <c r="BFL106" s="132" t="s">
        <v>23</v>
      </c>
      <c r="BFM106" s="99" t="s">
        <v>142</v>
      </c>
      <c r="BFN106" s="99" t="s">
        <v>43</v>
      </c>
      <c r="BFO106" s="99" t="s">
        <v>40</v>
      </c>
      <c r="BFP106" s="99"/>
      <c r="BFQ106" s="99"/>
      <c r="BFR106" s="99">
        <v>6364</v>
      </c>
      <c r="BFS106" s="99">
        <v>0.1</v>
      </c>
      <c r="BFT106" s="106">
        <v>0.1</v>
      </c>
      <c r="BFU106" s="106">
        <v>0.25</v>
      </c>
      <c r="BFV106" s="106"/>
      <c r="BFW106" s="107">
        <f t="shared" ref="BFW106" si="4442">BFR106*(1+BFS106+BFT106+BFU106+BFV106)</f>
        <v>9227.8000000000011</v>
      </c>
      <c r="BFX106" s="114">
        <f t="shared" ref="BFX106" si="4443">ROUND(BFW106,0)</f>
        <v>9228</v>
      </c>
      <c r="BFY106" s="99">
        <v>1</v>
      </c>
      <c r="BFZ106" s="114">
        <f t="shared" ref="BFZ106" si="4444">ROUND(BFX106*BFY106,0)</f>
        <v>9228</v>
      </c>
      <c r="BGA106" s="77">
        <f t="shared" ref="BGA106" si="4445">BFZ106*BFQ106</f>
        <v>0</v>
      </c>
      <c r="BGB106" s="132" t="s">
        <v>23</v>
      </c>
      <c r="BGC106" s="99" t="s">
        <v>142</v>
      </c>
      <c r="BGD106" s="99" t="s">
        <v>43</v>
      </c>
      <c r="BGE106" s="99" t="s">
        <v>40</v>
      </c>
      <c r="BGF106" s="99"/>
      <c r="BGG106" s="99"/>
      <c r="BGH106" s="99">
        <v>6364</v>
      </c>
      <c r="BGI106" s="99">
        <v>0.1</v>
      </c>
      <c r="BGJ106" s="106">
        <v>0.1</v>
      </c>
      <c r="BGK106" s="106">
        <v>0.25</v>
      </c>
      <c r="BGL106" s="106"/>
      <c r="BGM106" s="107">
        <f t="shared" ref="BGM106" si="4446">BGH106*(1+BGI106+BGJ106+BGK106+BGL106)</f>
        <v>9227.8000000000011</v>
      </c>
      <c r="BGN106" s="114">
        <f t="shared" ref="BGN106" si="4447">ROUND(BGM106,0)</f>
        <v>9228</v>
      </c>
      <c r="BGO106" s="99">
        <v>1</v>
      </c>
      <c r="BGP106" s="114">
        <f t="shared" ref="BGP106" si="4448">ROUND(BGN106*BGO106,0)</f>
        <v>9228</v>
      </c>
      <c r="BGQ106" s="77">
        <f t="shared" ref="BGQ106" si="4449">BGP106*BGG106</f>
        <v>0</v>
      </c>
      <c r="BGR106" s="132" t="s">
        <v>23</v>
      </c>
      <c r="BGS106" s="99" t="s">
        <v>142</v>
      </c>
      <c r="BGT106" s="99" t="s">
        <v>43</v>
      </c>
      <c r="BGU106" s="99" t="s">
        <v>40</v>
      </c>
      <c r="BGV106" s="99"/>
      <c r="BGW106" s="99"/>
      <c r="BGX106" s="99">
        <v>6364</v>
      </c>
      <c r="BGY106" s="99">
        <v>0.1</v>
      </c>
      <c r="BGZ106" s="106">
        <v>0.1</v>
      </c>
      <c r="BHA106" s="106">
        <v>0.25</v>
      </c>
      <c r="BHB106" s="106"/>
      <c r="BHC106" s="107">
        <f t="shared" ref="BHC106" si="4450">BGX106*(1+BGY106+BGZ106+BHA106+BHB106)</f>
        <v>9227.8000000000011</v>
      </c>
      <c r="BHD106" s="114">
        <f t="shared" ref="BHD106" si="4451">ROUND(BHC106,0)</f>
        <v>9228</v>
      </c>
      <c r="BHE106" s="99">
        <v>1</v>
      </c>
      <c r="BHF106" s="114">
        <f t="shared" ref="BHF106" si="4452">ROUND(BHD106*BHE106,0)</f>
        <v>9228</v>
      </c>
      <c r="BHG106" s="77">
        <f t="shared" ref="BHG106" si="4453">BHF106*BGW106</f>
        <v>0</v>
      </c>
      <c r="BHH106" s="132" t="s">
        <v>23</v>
      </c>
      <c r="BHI106" s="99" t="s">
        <v>142</v>
      </c>
      <c r="BHJ106" s="99" t="s">
        <v>43</v>
      </c>
      <c r="BHK106" s="99" t="s">
        <v>40</v>
      </c>
      <c r="BHL106" s="99"/>
      <c r="BHM106" s="99"/>
      <c r="BHN106" s="99">
        <v>6364</v>
      </c>
      <c r="BHO106" s="99">
        <v>0.1</v>
      </c>
      <c r="BHP106" s="106">
        <v>0.1</v>
      </c>
      <c r="BHQ106" s="106">
        <v>0.25</v>
      </c>
      <c r="BHR106" s="106"/>
      <c r="BHS106" s="107">
        <f t="shared" ref="BHS106" si="4454">BHN106*(1+BHO106+BHP106+BHQ106+BHR106)</f>
        <v>9227.8000000000011</v>
      </c>
      <c r="BHT106" s="114">
        <f t="shared" ref="BHT106" si="4455">ROUND(BHS106,0)</f>
        <v>9228</v>
      </c>
      <c r="BHU106" s="99">
        <v>1</v>
      </c>
      <c r="BHV106" s="114">
        <f t="shared" ref="BHV106" si="4456">ROUND(BHT106*BHU106,0)</f>
        <v>9228</v>
      </c>
      <c r="BHW106" s="77">
        <f t="shared" ref="BHW106" si="4457">BHV106*BHM106</f>
        <v>0</v>
      </c>
      <c r="BHX106" s="132" t="s">
        <v>23</v>
      </c>
      <c r="BHY106" s="99" t="s">
        <v>142</v>
      </c>
      <c r="BHZ106" s="99" t="s">
        <v>43</v>
      </c>
      <c r="BIA106" s="99" t="s">
        <v>40</v>
      </c>
      <c r="BIB106" s="99"/>
      <c r="BIC106" s="99"/>
      <c r="BID106" s="99">
        <v>6364</v>
      </c>
      <c r="BIE106" s="99">
        <v>0.1</v>
      </c>
      <c r="BIF106" s="106">
        <v>0.1</v>
      </c>
      <c r="BIG106" s="106">
        <v>0.25</v>
      </c>
      <c r="BIH106" s="106"/>
      <c r="BII106" s="107">
        <f t="shared" ref="BII106" si="4458">BID106*(1+BIE106+BIF106+BIG106+BIH106)</f>
        <v>9227.8000000000011</v>
      </c>
      <c r="BIJ106" s="114">
        <f t="shared" ref="BIJ106" si="4459">ROUND(BII106,0)</f>
        <v>9228</v>
      </c>
      <c r="BIK106" s="99">
        <v>1</v>
      </c>
      <c r="BIL106" s="114">
        <f t="shared" ref="BIL106" si="4460">ROUND(BIJ106*BIK106,0)</f>
        <v>9228</v>
      </c>
      <c r="BIM106" s="77">
        <f t="shared" ref="BIM106" si="4461">BIL106*BIC106</f>
        <v>0</v>
      </c>
      <c r="BIN106" s="132" t="s">
        <v>23</v>
      </c>
      <c r="BIO106" s="99" t="s">
        <v>142</v>
      </c>
      <c r="BIP106" s="99" t="s">
        <v>43</v>
      </c>
      <c r="BIQ106" s="99" t="s">
        <v>40</v>
      </c>
      <c r="BIR106" s="99"/>
      <c r="BIS106" s="99"/>
      <c r="BIT106" s="99">
        <v>6364</v>
      </c>
      <c r="BIU106" s="99">
        <v>0.1</v>
      </c>
      <c r="BIV106" s="106">
        <v>0.1</v>
      </c>
      <c r="BIW106" s="106">
        <v>0.25</v>
      </c>
      <c r="BIX106" s="106"/>
      <c r="BIY106" s="107">
        <f t="shared" ref="BIY106" si="4462">BIT106*(1+BIU106+BIV106+BIW106+BIX106)</f>
        <v>9227.8000000000011</v>
      </c>
      <c r="BIZ106" s="114">
        <f t="shared" ref="BIZ106" si="4463">ROUND(BIY106,0)</f>
        <v>9228</v>
      </c>
      <c r="BJA106" s="99">
        <v>1</v>
      </c>
      <c r="BJB106" s="114">
        <f t="shared" ref="BJB106" si="4464">ROUND(BIZ106*BJA106,0)</f>
        <v>9228</v>
      </c>
      <c r="BJC106" s="77">
        <f t="shared" ref="BJC106" si="4465">BJB106*BIS106</f>
        <v>0</v>
      </c>
      <c r="BJD106" s="132" t="s">
        <v>23</v>
      </c>
      <c r="BJE106" s="99" t="s">
        <v>142</v>
      </c>
      <c r="BJF106" s="99" t="s">
        <v>43</v>
      </c>
      <c r="BJG106" s="99" t="s">
        <v>40</v>
      </c>
      <c r="BJH106" s="99"/>
      <c r="BJI106" s="99"/>
      <c r="BJJ106" s="99">
        <v>6364</v>
      </c>
      <c r="BJK106" s="99">
        <v>0.1</v>
      </c>
      <c r="BJL106" s="106">
        <v>0.1</v>
      </c>
      <c r="BJM106" s="106">
        <v>0.25</v>
      </c>
      <c r="BJN106" s="106"/>
      <c r="BJO106" s="107">
        <f t="shared" ref="BJO106" si="4466">BJJ106*(1+BJK106+BJL106+BJM106+BJN106)</f>
        <v>9227.8000000000011</v>
      </c>
      <c r="BJP106" s="114">
        <f t="shared" ref="BJP106" si="4467">ROUND(BJO106,0)</f>
        <v>9228</v>
      </c>
      <c r="BJQ106" s="99">
        <v>1</v>
      </c>
      <c r="BJR106" s="114">
        <f t="shared" ref="BJR106" si="4468">ROUND(BJP106*BJQ106,0)</f>
        <v>9228</v>
      </c>
      <c r="BJS106" s="77">
        <f t="shared" ref="BJS106" si="4469">BJR106*BJI106</f>
        <v>0</v>
      </c>
      <c r="BJT106" s="132" t="s">
        <v>23</v>
      </c>
      <c r="BJU106" s="99" t="s">
        <v>142</v>
      </c>
      <c r="BJV106" s="99" t="s">
        <v>43</v>
      </c>
      <c r="BJW106" s="99" t="s">
        <v>40</v>
      </c>
      <c r="BJX106" s="99"/>
      <c r="BJY106" s="99"/>
      <c r="BJZ106" s="99">
        <v>6364</v>
      </c>
      <c r="BKA106" s="99">
        <v>0.1</v>
      </c>
      <c r="BKB106" s="106">
        <v>0.1</v>
      </c>
      <c r="BKC106" s="106">
        <v>0.25</v>
      </c>
      <c r="BKD106" s="106"/>
      <c r="BKE106" s="107">
        <f t="shared" ref="BKE106" si="4470">BJZ106*(1+BKA106+BKB106+BKC106+BKD106)</f>
        <v>9227.8000000000011</v>
      </c>
      <c r="BKF106" s="114">
        <f t="shared" ref="BKF106" si="4471">ROUND(BKE106,0)</f>
        <v>9228</v>
      </c>
      <c r="BKG106" s="99">
        <v>1</v>
      </c>
      <c r="BKH106" s="114">
        <f t="shared" ref="BKH106" si="4472">ROUND(BKF106*BKG106,0)</f>
        <v>9228</v>
      </c>
      <c r="BKI106" s="77">
        <f t="shared" ref="BKI106" si="4473">BKH106*BJY106</f>
        <v>0</v>
      </c>
      <c r="BKJ106" s="132" t="s">
        <v>23</v>
      </c>
      <c r="BKK106" s="99" t="s">
        <v>142</v>
      </c>
      <c r="BKL106" s="99" t="s">
        <v>43</v>
      </c>
      <c r="BKM106" s="99" t="s">
        <v>40</v>
      </c>
      <c r="BKN106" s="99"/>
      <c r="BKO106" s="99"/>
      <c r="BKP106" s="99">
        <v>6364</v>
      </c>
      <c r="BKQ106" s="99">
        <v>0.1</v>
      </c>
      <c r="BKR106" s="106">
        <v>0.1</v>
      </c>
      <c r="BKS106" s="106">
        <v>0.25</v>
      </c>
      <c r="BKT106" s="106"/>
      <c r="BKU106" s="107">
        <f t="shared" ref="BKU106" si="4474">BKP106*(1+BKQ106+BKR106+BKS106+BKT106)</f>
        <v>9227.8000000000011</v>
      </c>
      <c r="BKV106" s="114">
        <f t="shared" ref="BKV106" si="4475">ROUND(BKU106,0)</f>
        <v>9228</v>
      </c>
      <c r="BKW106" s="99">
        <v>1</v>
      </c>
      <c r="BKX106" s="114">
        <f t="shared" ref="BKX106" si="4476">ROUND(BKV106*BKW106,0)</f>
        <v>9228</v>
      </c>
      <c r="BKY106" s="77">
        <f t="shared" ref="BKY106" si="4477">BKX106*BKO106</f>
        <v>0</v>
      </c>
      <c r="BKZ106" s="132" t="s">
        <v>23</v>
      </c>
      <c r="BLA106" s="99" t="s">
        <v>142</v>
      </c>
      <c r="BLB106" s="99" t="s">
        <v>43</v>
      </c>
      <c r="BLC106" s="99" t="s">
        <v>40</v>
      </c>
      <c r="BLD106" s="99"/>
      <c r="BLE106" s="99"/>
      <c r="BLF106" s="99">
        <v>6364</v>
      </c>
      <c r="BLG106" s="99">
        <v>0.1</v>
      </c>
      <c r="BLH106" s="106">
        <v>0.1</v>
      </c>
      <c r="BLI106" s="106">
        <v>0.25</v>
      </c>
      <c r="BLJ106" s="106"/>
      <c r="BLK106" s="107">
        <f t="shared" ref="BLK106" si="4478">BLF106*(1+BLG106+BLH106+BLI106+BLJ106)</f>
        <v>9227.8000000000011</v>
      </c>
      <c r="BLL106" s="114">
        <f t="shared" ref="BLL106" si="4479">ROUND(BLK106,0)</f>
        <v>9228</v>
      </c>
      <c r="BLM106" s="99">
        <v>1</v>
      </c>
      <c r="BLN106" s="114">
        <f t="shared" ref="BLN106" si="4480">ROUND(BLL106*BLM106,0)</f>
        <v>9228</v>
      </c>
      <c r="BLO106" s="77">
        <f t="shared" ref="BLO106" si="4481">BLN106*BLE106</f>
        <v>0</v>
      </c>
      <c r="BLP106" s="132" t="s">
        <v>23</v>
      </c>
      <c r="BLQ106" s="99" t="s">
        <v>142</v>
      </c>
      <c r="BLR106" s="99" t="s">
        <v>43</v>
      </c>
      <c r="BLS106" s="99" t="s">
        <v>40</v>
      </c>
      <c r="BLT106" s="99"/>
      <c r="BLU106" s="99"/>
      <c r="BLV106" s="99">
        <v>6364</v>
      </c>
      <c r="BLW106" s="99">
        <v>0.1</v>
      </c>
      <c r="BLX106" s="106">
        <v>0.1</v>
      </c>
      <c r="BLY106" s="106">
        <v>0.25</v>
      </c>
      <c r="BLZ106" s="106"/>
      <c r="BMA106" s="107">
        <f t="shared" ref="BMA106" si="4482">BLV106*(1+BLW106+BLX106+BLY106+BLZ106)</f>
        <v>9227.8000000000011</v>
      </c>
      <c r="BMB106" s="114">
        <f t="shared" ref="BMB106" si="4483">ROUND(BMA106,0)</f>
        <v>9228</v>
      </c>
      <c r="BMC106" s="99">
        <v>1</v>
      </c>
      <c r="BMD106" s="114">
        <f t="shared" ref="BMD106" si="4484">ROUND(BMB106*BMC106,0)</f>
        <v>9228</v>
      </c>
      <c r="BME106" s="77">
        <f t="shared" ref="BME106" si="4485">BMD106*BLU106</f>
        <v>0</v>
      </c>
      <c r="BMF106" s="132" t="s">
        <v>23</v>
      </c>
      <c r="BMG106" s="99" t="s">
        <v>142</v>
      </c>
      <c r="BMH106" s="99" t="s">
        <v>43</v>
      </c>
      <c r="BMI106" s="99" t="s">
        <v>40</v>
      </c>
      <c r="BMJ106" s="99"/>
      <c r="BMK106" s="99"/>
      <c r="BML106" s="99">
        <v>6364</v>
      </c>
      <c r="BMM106" s="99">
        <v>0.1</v>
      </c>
      <c r="BMN106" s="106">
        <v>0.1</v>
      </c>
      <c r="BMO106" s="106">
        <v>0.25</v>
      </c>
      <c r="BMP106" s="106"/>
      <c r="BMQ106" s="107">
        <f t="shared" ref="BMQ106" si="4486">BML106*(1+BMM106+BMN106+BMO106+BMP106)</f>
        <v>9227.8000000000011</v>
      </c>
      <c r="BMR106" s="114">
        <f t="shared" ref="BMR106" si="4487">ROUND(BMQ106,0)</f>
        <v>9228</v>
      </c>
      <c r="BMS106" s="99">
        <v>1</v>
      </c>
      <c r="BMT106" s="114">
        <f t="shared" ref="BMT106" si="4488">ROUND(BMR106*BMS106,0)</f>
        <v>9228</v>
      </c>
      <c r="BMU106" s="77">
        <f t="shared" ref="BMU106" si="4489">BMT106*BMK106</f>
        <v>0</v>
      </c>
      <c r="BMV106" s="132" t="s">
        <v>23</v>
      </c>
      <c r="BMW106" s="99" t="s">
        <v>142</v>
      </c>
      <c r="BMX106" s="99" t="s">
        <v>43</v>
      </c>
      <c r="BMY106" s="99" t="s">
        <v>40</v>
      </c>
      <c r="BMZ106" s="99"/>
      <c r="BNA106" s="99"/>
      <c r="BNB106" s="99">
        <v>6364</v>
      </c>
      <c r="BNC106" s="99">
        <v>0.1</v>
      </c>
      <c r="BND106" s="106">
        <v>0.1</v>
      </c>
      <c r="BNE106" s="106">
        <v>0.25</v>
      </c>
      <c r="BNF106" s="106"/>
      <c r="BNG106" s="107">
        <f t="shared" ref="BNG106" si="4490">BNB106*(1+BNC106+BND106+BNE106+BNF106)</f>
        <v>9227.8000000000011</v>
      </c>
      <c r="BNH106" s="114">
        <f t="shared" ref="BNH106" si="4491">ROUND(BNG106,0)</f>
        <v>9228</v>
      </c>
      <c r="BNI106" s="99">
        <v>1</v>
      </c>
      <c r="BNJ106" s="114">
        <f t="shared" ref="BNJ106" si="4492">ROUND(BNH106*BNI106,0)</f>
        <v>9228</v>
      </c>
      <c r="BNK106" s="77">
        <f t="shared" ref="BNK106" si="4493">BNJ106*BNA106</f>
        <v>0</v>
      </c>
      <c r="BNL106" s="132" t="s">
        <v>23</v>
      </c>
      <c r="BNM106" s="99" t="s">
        <v>142</v>
      </c>
      <c r="BNN106" s="99" t="s">
        <v>43</v>
      </c>
      <c r="BNO106" s="99" t="s">
        <v>40</v>
      </c>
      <c r="BNP106" s="99"/>
      <c r="BNQ106" s="99"/>
      <c r="BNR106" s="99">
        <v>6364</v>
      </c>
      <c r="BNS106" s="99">
        <v>0.1</v>
      </c>
      <c r="BNT106" s="106">
        <v>0.1</v>
      </c>
      <c r="BNU106" s="106">
        <v>0.25</v>
      </c>
      <c r="BNV106" s="106"/>
      <c r="BNW106" s="107">
        <f t="shared" ref="BNW106" si="4494">BNR106*(1+BNS106+BNT106+BNU106+BNV106)</f>
        <v>9227.8000000000011</v>
      </c>
      <c r="BNX106" s="114">
        <f t="shared" ref="BNX106" si="4495">ROUND(BNW106,0)</f>
        <v>9228</v>
      </c>
      <c r="BNY106" s="99">
        <v>1</v>
      </c>
      <c r="BNZ106" s="114">
        <f t="shared" ref="BNZ106" si="4496">ROUND(BNX106*BNY106,0)</f>
        <v>9228</v>
      </c>
      <c r="BOA106" s="77">
        <f t="shared" ref="BOA106" si="4497">BNZ106*BNQ106</f>
        <v>0</v>
      </c>
      <c r="BOB106" s="132" t="s">
        <v>23</v>
      </c>
      <c r="BOC106" s="99" t="s">
        <v>142</v>
      </c>
      <c r="BOD106" s="99" t="s">
        <v>43</v>
      </c>
      <c r="BOE106" s="99" t="s">
        <v>40</v>
      </c>
      <c r="BOF106" s="99"/>
      <c r="BOG106" s="99"/>
      <c r="BOH106" s="99">
        <v>6364</v>
      </c>
      <c r="BOI106" s="99">
        <v>0.1</v>
      </c>
      <c r="BOJ106" s="106">
        <v>0.1</v>
      </c>
      <c r="BOK106" s="106">
        <v>0.25</v>
      </c>
      <c r="BOL106" s="106"/>
      <c r="BOM106" s="107">
        <f t="shared" ref="BOM106" si="4498">BOH106*(1+BOI106+BOJ106+BOK106+BOL106)</f>
        <v>9227.8000000000011</v>
      </c>
      <c r="BON106" s="114">
        <f t="shared" ref="BON106" si="4499">ROUND(BOM106,0)</f>
        <v>9228</v>
      </c>
      <c r="BOO106" s="99">
        <v>1</v>
      </c>
      <c r="BOP106" s="114">
        <f t="shared" ref="BOP106" si="4500">ROUND(BON106*BOO106,0)</f>
        <v>9228</v>
      </c>
      <c r="BOQ106" s="77">
        <f t="shared" ref="BOQ106" si="4501">BOP106*BOG106</f>
        <v>0</v>
      </c>
      <c r="BOR106" s="132" t="s">
        <v>23</v>
      </c>
      <c r="BOS106" s="99" t="s">
        <v>142</v>
      </c>
      <c r="BOT106" s="99" t="s">
        <v>43</v>
      </c>
      <c r="BOU106" s="99" t="s">
        <v>40</v>
      </c>
      <c r="BOV106" s="99"/>
      <c r="BOW106" s="99"/>
      <c r="BOX106" s="99">
        <v>6364</v>
      </c>
      <c r="BOY106" s="99">
        <v>0.1</v>
      </c>
      <c r="BOZ106" s="106">
        <v>0.1</v>
      </c>
      <c r="BPA106" s="106">
        <v>0.25</v>
      </c>
      <c r="BPB106" s="106"/>
      <c r="BPC106" s="107">
        <f t="shared" ref="BPC106" si="4502">BOX106*(1+BOY106+BOZ106+BPA106+BPB106)</f>
        <v>9227.8000000000011</v>
      </c>
      <c r="BPD106" s="114">
        <f t="shared" ref="BPD106" si="4503">ROUND(BPC106,0)</f>
        <v>9228</v>
      </c>
      <c r="BPE106" s="99">
        <v>1</v>
      </c>
      <c r="BPF106" s="114">
        <f t="shared" ref="BPF106" si="4504">ROUND(BPD106*BPE106,0)</f>
        <v>9228</v>
      </c>
      <c r="BPG106" s="77">
        <f t="shared" ref="BPG106" si="4505">BPF106*BOW106</f>
        <v>0</v>
      </c>
      <c r="BPH106" s="132" t="s">
        <v>23</v>
      </c>
      <c r="BPI106" s="99" t="s">
        <v>142</v>
      </c>
      <c r="BPJ106" s="99" t="s">
        <v>43</v>
      </c>
      <c r="BPK106" s="99" t="s">
        <v>40</v>
      </c>
      <c r="BPL106" s="99"/>
      <c r="BPM106" s="99"/>
      <c r="BPN106" s="99">
        <v>6364</v>
      </c>
      <c r="BPO106" s="99">
        <v>0.1</v>
      </c>
      <c r="BPP106" s="106">
        <v>0.1</v>
      </c>
      <c r="BPQ106" s="106">
        <v>0.25</v>
      </c>
      <c r="BPR106" s="106"/>
      <c r="BPS106" s="107">
        <f t="shared" ref="BPS106" si="4506">BPN106*(1+BPO106+BPP106+BPQ106+BPR106)</f>
        <v>9227.8000000000011</v>
      </c>
      <c r="BPT106" s="114">
        <f t="shared" ref="BPT106" si="4507">ROUND(BPS106,0)</f>
        <v>9228</v>
      </c>
      <c r="BPU106" s="99">
        <v>1</v>
      </c>
      <c r="BPV106" s="114">
        <f t="shared" ref="BPV106" si="4508">ROUND(BPT106*BPU106,0)</f>
        <v>9228</v>
      </c>
      <c r="BPW106" s="77">
        <f t="shared" ref="BPW106" si="4509">BPV106*BPM106</f>
        <v>0</v>
      </c>
      <c r="BPX106" s="132" t="s">
        <v>23</v>
      </c>
      <c r="BPY106" s="99" t="s">
        <v>142</v>
      </c>
      <c r="BPZ106" s="99" t="s">
        <v>43</v>
      </c>
      <c r="BQA106" s="99" t="s">
        <v>40</v>
      </c>
      <c r="BQB106" s="99"/>
      <c r="BQC106" s="99"/>
      <c r="BQD106" s="99">
        <v>6364</v>
      </c>
      <c r="BQE106" s="99">
        <v>0.1</v>
      </c>
      <c r="BQF106" s="106">
        <v>0.1</v>
      </c>
      <c r="BQG106" s="106">
        <v>0.25</v>
      </c>
      <c r="BQH106" s="106"/>
      <c r="BQI106" s="107">
        <f t="shared" ref="BQI106" si="4510">BQD106*(1+BQE106+BQF106+BQG106+BQH106)</f>
        <v>9227.8000000000011</v>
      </c>
      <c r="BQJ106" s="114">
        <f t="shared" ref="BQJ106" si="4511">ROUND(BQI106,0)</f>
        <v>9228</v>
      </c>
      <c r="BQK106" s="99">
        <v>1</v>
      </c>
      <c r="BQL106" s="114">
        <f t="shared" ref="BQL106" si="4512">ROUND(BQJ106*BQK106,0)</f>
        <v>9228</v>
      </c>
      <c r="BQM106" s="77">
        <f t="shared" ref="BQM106" si="4513">BQL106*BQC106</f>
        <v>0</v>
      </c>
      <c r="BQN106" s="132" t="s">
        <v>23</v>
      </c>
      <c r="BQO106" s="99" t="s">
        <v>142</v>
      </c>
      <c r="BQP106" s="99" t="s">
        <v>43</v>
      </c>
      <c r="BQQ106" s="99" t="s">
        <v>40</v>
      </c>
      <c r="BQR106" s="99"/>
      <c r="BQS106" s="99"/>
      <c r="BQT106" s="99">
        <v>6364</v>
      </c>
      <c r="BQU106" s="99">
        <v>0.1</v>
      </c>
      <c r="BQV106" s="106">
        <v>0.1</v>
      </c>
      <c r="BQW106" s="106">
        <v>0.25</v>
      </c>
      <c r="BQX106" s="106"/>
      <c r="BQY106" s="107">
        <f t="shared" ref="BQY106" si="4514">BQT106*(1+BQU106+BQV106+BQW106+BQX106)</f>
        <v>9227.8000000000011</v>
      </c>
      <c r="BQZ106" s="114">
        <f t="shared" ref="BQZ106" si="4515">ROUND(BQY106,0)</f>
        <v>9228</v>
      </c>
      <c r="BRA106" s="99">
        <v>1</v>
      </c>
      <c r="BRB106" s="114">
        <f t="shared" ref="BRB106" si="4516">ROUND(BQZ106*BRA106,0)</f>
        <v>9228</v>
      </c>
      <c r="BRC106" s="77">
        <f t="shared" ref="BRC106" si="4517">BRB106*BQS106</f>
        <v>0</v>
      </c>
      <c r="BRD106" s="132" t="s">
        <v>23</v>
      </c>
      <c r="BRE106" s="99" t="s">
        <v>142</v>
      </c>
      <c r="BRF106" s="99" t="s">
        <v>43</v>
      </c>
      <c r="BRG106" s="99" t="s">
        <v>40</v>
      </c>
      <c r="BRH106" s="99"/>
      <c r="BRI106" s="99"/>
      <c r="BRJ106" s="99">
        <v>6364</v>
      </c>
      <c r="BRK106" s="99">
        <v>0.1</v>
      </c>
      <c r="BRL106" s="106">
        <v>0.1</v>
      </c>
      <c r="BRM106" s="106">
        <v>0.25</v>
      </c>
      <c r="BRN106" s="106"/>
      <c r="BRO106" s="107">
        <f t="shared" ref="BRO106" si="4518">BRJ106*(1+BRK106+BRL106+BRM106+BRN106)</f>
        <v>9227.8000000000011</v>
      </c>
      <c r="BRP106" s="114">
        <f t="shared" ref="BRP106" si="4519">ROUND(BRO106,0)</f>
        <v>9228</v>
      </c>
      <c r="BRQ106" s="99">
        <v>1</v>
      </c>
      <c r="BRR106" s="114">
        <f t="shared" ref="BRR106" si="4520">ROUND(BRP106*BRQ106,0)</f>
        <v>9228</v>
      </c>
      <c r="BRS106" s="77">
        <f t="shared" ref="BRS106" si="4521">BRR106*BRI106</f>
        <v>0</v>
      </c>
      <c r="BRT106" s="132" t="s">
        <v>23</v>
      </c>
      <c r="BRU106" s="99" t="s">
        <v>142</v>
      </c>
      <c r="BRV106" s="99" t="s">
        <v>43</v>
      </c>
      <c r="BRW106" s="99" t="s">
        <v>40</v>
      </c>
      <c r="BRX106" s="99"/>
      <c r="BRY106" s="99"/>
      <c r="BRZ106" s="99">
        <v>6364</v>
      </c>
      <c r="BSA106" s="99">
        <v>0.1</v>
      </c>
      <c r="BSB106" s="106">
        <v>0.1</v>
      </c>
      <c r="BSC106" s="106">
        <v>0.25</v>
      </c>
      <c r="BSD106" s="106"/>
      <c r="BSE106" s="107">
        <f t="shared" ref="BSE106" si="4522">BRZ106*(1+BSA106+BSB106+BSC106+BSD106)</f>
        <v>9227.8000000000011</v>
      </c>
      <c r="BSF106" s="114">
        <f t="shared" ref="BSF106" si="4523">ROUND(BSE106,0)</f>
        <v>9228</v>
      </c>
      <c r="BSG106" s="99">
        <v>1</v>
      </c>
      <c r="BSH106" s="114">
        <f t="shared" ref="BSH106" si="4524">ROUND(BSF106*BSG106,0)</f>
        <v>9228</v>
      </c>
      <c r="BSI106" s="77">
        <f t="shared" ref="BSI106" si="4525">BSH106*BRY106</f>
        <v>0</v>
      </c>
      <c r="BSJ106" s="132" t="s">
        <v>23</v>
      </c>
      <c r="BSK106" s="99" t="s">
        <v>142</v>
      </c>
      <c r="BSL106" s="99" t="s">
        <v>43</v>
      </c>
      <c r="BSM106" s="99" t="s">
        <v>40</v>
      </c>
      <c r="BSN106" s="99"/>
      <c r="BSO106" s="99"/>
      <c r="BSP106" s="99">
        <v>6364</v>
      </c>
      <c r="BSQ106" s="99">
        <v>0.1</v>
      </c>
      <c r="BSR106" s="106">
        <v>0.1</v>
      </c>
      <c r="BSS106" s="106">
        <v>0.25</v>
      </c>
      <c r="BST106" s="106"/>
      <c r="BSU106" s="107">
        <f t="shared" ref="BSU106" si="4526">BSP106*(1+BSQ106+BSR106+BSS106+BST106)</f>
        <v>9227.8000000000011</v>
      </c>
      <c r="BSV106" s="114">
        <f t="shared" ref="BSV106" si="4527">ROUND(BSU106,0)</f>
        <v>9228</v>
      </c>
      <c r="BSW106" s="99">
        <v>1</v>
      </c>
      <c r="BSX106" s="114">
        <f t="shared" ref="BSX106" si="4528">ROUND(BSV106*BSW106,0)</f>
        <v>9228</v>
      </c>
      <c r="BSY106" s="77">
        <f t="shared" ref="BSY106" si="4529">BSX106*BSO106</f>
        <v>0</v>
      </c>
      <c r="BSZ106" s="132" t="s">
        <v>23</v>
      </c>
      <c r="BTA106" s="99" t="s">
        <v>142</v>
      </c>
      <c r="BTB106" s="99" t="s">
        <v>43</v>
      </c>
      <c r="BTC106" s="99" t="s">
        <v>40</v>
      </c>
      <c r="BTD106" s="99"/>
      <c r="BTE106" s="99"/>
      <c r="BTF106" s="99">
        <v>6364</v>
      </c>
      <c r="BTG106" s="99">
        <v>0.1</v>
      </c>
      <c r="BTH106" s="106">
        <v>0.1</v>
      </c>
      <c r="BTI106" s="106">
        <v>0.25</v>
      </c>
      <c r="BTJ106" s="106"/>
      <c r="BTK106" s="107">
        <f t="shared" ref="BTK106" si="4530">BTF106*(1+BTG106+BTH106+BTI106+BTJ106)</f>
        <v>9227.8000000000011</v>
      </c>
      <c r="BTL106" s="114">
        <f t="shared" ref="BTL106" si="4531">ROUND(BTK106,0)</f>
        <v>9228</v>
      </c>
      <c r="BTM106" s="99">
        <v>1</v>
      </c>
      <c r="BTN106" s="114">
        <f t="shared" ref="BTN106" si="4532">ROUND(BTL106*BTM106,0)</f>
        <v>9228</v>
      </c>
      <c r="BTO106" s="77">
        <f t="shared" ref="BTO106" si="4533">BTN106*BTE106</f>
        <v>0</v>
      </c>
      <c r="BTP106" s="132" t="s">
        <v>23</v>
      </c>
      <c r="BTQ106" s="99" t="s">
        <v>142</v>
      </c>
      <c r="BTR106" s="99" t="s">
        <v>43</v>
      </c>
      <c r="BTS106" s="99" t="s">
        <v>40</v>
      </c>
      <c r="BTT106" s="99"/>
      <c r="BTU106" s="99"/>
      <c r="BTV106" s="99">
        <v>6364</v>
      </c>
      <c r="BTW106" s="99">
        <v>0.1</v>
      </c>
      <c r="BTX106" s="106">
        <v>0.1</v>
      </c>
      <c r="BTY106" s="106">
        <v>0.25</v>
      </c>
      <c r="BTZ106" s="106"/>
      <c r="BUA106" s="107">
        <f t="shared" ref="BUA106" si="4534">BTV106*(1+BTW106+BTX106+BTY106+BTZ106)</f>
        <v>9227.8000000000011</v>
      </c>
      <c r="BUB106" s="114">
        <f t="shared" ref="BUB106" si="4535">ROUND(BUA106,0)</f>
        <v>9228</v>
      </c>
      <c r="BUC106" s="99">
        <v>1</v>
      </c>
      <c r="BUD106" s="114">
        <f t="shared" ref="BUD106" si="4536">ROUND(BUB106*BUC106,0)</f>
        <v>9228</v>
      </c>
      <c r="BUE106" s="77">
        <f t="shared" ref="BUE106" si="4537">BUD106*BTU106</f>
        <v>0</v>
      </c>
      <c r="BUF106" s="132" t="s">
        <v>23</v>
      </c>
      <c r="BUG106" s="99" t="s">
        <v>142</v>
      </c>
      <c r="BUH106" s="99" t="s">
        <v>43</v>
      </c>
      <c r="BUI106" s="99" t="s">
        <v>40</v>
      </c>
      <c r="BUJ106" s="99"/>
      <c r="BUK106" s="99"/>
      <c r="BUL106" s="99">
        <v>6364</v>
      </c>
      <c r="BUM106" s="99">
        <v>0.1</v>
      </c>
      <c r="BUN106" s="106">
        <v>0.1</v>
      </c>
      <c r="BUO106" s="106">
        <v>0.25</v>
      </c>
      <c r="BUP106" s="106"/>
      <c r="BUQ106" s="107">
        <f t="shared" ref="BUQ106" si="4538">BUL106*(1+BUM106+BUN106+BUO106+BUP106)</f>
        <v>9227.8000000000011</v>
      </c>
      <c r="BUR106" s="114">
        <f t="shared" ref="BUR106" si="4539">ROUND(BUQ106,0)</f>
        <v>9228</v>
      </c>
      <c r="BUS106" s="99">
        <v>1</v>
      </c>
      <c r="BUT106" s="114">
        <f t="shared" ref="BUT106" si="4540">ROUND(BUR106*BUS106,0)</f>
        <v>9228</v>
      </c>
      <c r="BUU106" s="77">
        <f t="shared" ref="BUU106" si="4541">BUT106*BUK106</f>
        <v>0</v>
      </c>
      <c r="BUV106" s="132" t="s">
        <v>23</v>
      </c>
      <c r="BUW106" s="99" t="s">
        <v>142</v>
      </c>
      <c r="BUX106" s="99" t="s">
        <v>43</v>
      </c>
      <c r="BUY106" s="99" t="s">
        <v>40</v>
      </c>
      <c r="BUZ106" s="99"/>
      <c r="BVA106" s="99"/>
      <c r="BVB106" s="99">
        <v>6364</v>
      </c>
      <c r="BVC106" s="99">
        <v>0.1</v>
      </c>
      <c r="BVD106" s="106">
        <v>0.1</v>
      </c>
      <c r="BVE106" s="106">
        <v>0.25</v>
      </c>
      <c r="BVF106" s="106"/>
      <c r="BVG106" s="107">
        <f t="shared" ref="BVG106" si="4542">BVB106*(1+BVC106+BVD106+BVE106+BVF106)</f>
        <v>9227.8000000000011</v>
      </c>
      <c r="BVH106" s="114">
        <f t="shared" ref="BVH106" si="4543">ROUND(BVG106,0)</f>
        <v>9228</v>
      </c>
      <c r="BVI106" s="99">
        <v>1</v>
      </c>
      <c r="BVJ106" s="114">
        <f t="shared" ref="BVJ106" si="4544">ROUND(BVH106*BVI106,0)</f>
        <v>9228</v>
      </c>
      <c r="BVK106" s="77">
        <f t="shared" ref="BVK106" si="4545">BVJ106*BVA106</f>
        <v>0</v>
      </c>
      <c r="BVL106" s="132" t="s">
        <v>23</v>
      </c>
      <c r="BVM106" s="99" t="s">
        <v>142</v>
      </c>
      <c r="BVN106" s="99" t="s">
        <v>43</v>
      </c>
      <c r="BVO106" s="99" t="s">
        <v>40</v>
      </c>
      <c r="BVP106" s="99"/>
      <c r="BVQ106" s="99"/>
      <c r="BVR106" s="99">
        <v>6364</v>
      </c>
      <c r="BVS106" s="99">
        <v>0.1</v>
      </c>
      <c r="BVT106" s="106">
        <v>0.1</v>
      </c>
      <c r="BVU106" s="106">
        <v>0.25</v>
      </c>
      <c r="BVV106" s="106"/>
      <c r="BVW106" s="107">
        <f t="shared" ref="BVW106" si="4546">BVR106*(1+BVS106+BVT106+BVU106+BVV106)</f>
        <v>9227.8000000000011</v>
      </c>
      <c r="BVX106" s="114">
        <f t="shared" ref="BVX106" si="4547">ROUND(BVW106,0)</f>
        <v>9228</v>
      </c>
      <c r="BVY106" s="99">
        <v>1</v>
      </c>
      <c r="BVZ106" s="114">
        <f t="shared" ref="BVZ106" si="4548">ROUND(BVX106*BVY106,0)</f>
        <v>9228</v>
      </c>
      <c r="BWA106" s="77">
        <f t="shared" ref="BWA106" si="4549">BVZ106*BVQ106</f>
        <v>0</v>
      </c>
      <c r="BWB106" s="132" t="s">
        <v>23</v>
      </c>
      <c r="BWC106" s="99" t="s">
        <v>142</v>
      </c>
      <c r="BWD106" s="99" t="s">
        <v>43</v>
      </c>
      <c r="BWE106" s="99" t="s">
        <v>40</v>
      </c>
      <c r="BWF106" s="99"/>
      <c r="BWG106" s="99"/>
      <c r="BWH106" s="99">
        <v>6364</v>
      </c>
      <c r="BWI106" s="99">
        <v>0.1</v>
      </c>
      <c r="BWJ106" s="106">
        <v>0.1</v>
      </c>
      <c r="BWK106" s="106">
        <v>0.25</v>
      </c>
      <c r="BWL106" s="106"/>
      <c r="BWM106" s="107">
        <f t="shared" ref="BWM106" si="4550">BWH106*(1+BWI106+BWJ106+BWK106+BWL106)</f>
        <v>9227.8000000000011</v>
      </c>
      <c r="BWN106" s="114">
        <f t="shared" ref="BWN106" si="4551">ROUND(BWM106,0)</f>
        <v>9228</v>
      </c>
      <c r="BWO106" s="99">
        <v>1</v>
      </c>
      <c r="BWP106" s="114">
        <f t="shared" ref="BWP106" si="4552">ROUND(BWN106*BWO106,0)</f>
        <v>9228</v>
      </c>
      <c r="BWQ106" s="77">
        <f t="shared" ref="BWQ106" si="4553">BWP106*BWG106</f>
        <v>0</v>
      </c>
      <c r="BWR106" s="132" t="s">
        <v>23</v>
      </c>
      <c r="BWS106" s="99" t="s">
        <v>142</v>
      </c>
      <c r="BWT106" s="99" t="s">
        <v>43</v>
      </c>
      <c r="BWU106" s="99" t="s">
        <v>40</v>
      </c>
      <c r="BWV106" s="99"/>
      <c r="BWW106" s="99"/>
      <c r="BWX106" s="99">
        <v>6364</v>
      </c>
      <c r="BWY106" s="99">
        <v>0.1</v>
      </c>
      <c r="BWZ106" s="106">
        <v>0.1</v>
      </c>
      <c r="BXA106" s="106">
        <v>0.25</v>
      </c>
      <c r="BXB106" s="106"/>
      <c r="BXC106" s="107">
        <f t="shared" ref="BXC106" si="4554">BWX106*(1+BWY106+BWZ106+BXA106+BXB106)</f>
        <v>9227.8000000000011</v>
      </c>
      <c r="BXD106" s="114">
        <f t="shared" ref="BXD106" si="4555">ROUND(BXC106,0)</f>
        <v>9228</v>
      </c>
      <c r="BXE106" s="99">
        <v>1</v>
      </c>
      <c r="BXF106" s="114">
        <f t="shared" ref="BXF106" si="4556">ROUND(BXD106*BXE106,0)</f>
        <v>9228</v>
      </c>
      <c r="BXG106" s="77">
        <f t="shared" ref="BXG106" si="4557">BXF106*BWW106</f>
        <v>0</v>
      </c>
      <c r="BXH106" s="132" t="s">
        <v>23</v>
      </c>
      <c r="BXI106" s="99" t="s">
        <v>142</v>
      </c>
      <c r="BXJ106" s="99" t="s">
        <v>43</v>
      </c>
      <c r="BXK106" s="99" t="s">
        <v>40</v>
      </c>
      <c r="BXL106" s="99"/>
      <c r="BXM106" s="99"/>
      <c r="BXN106" s="99">
        <v>6364</v>
      </c>
      <c r="BXO106" s="99">
        <v>0.1</v>
      </c>
      <c r="BXP106" s="106">
        <v>0.1</v>
      </c>
      <c r="BXQ106" s="106">
        <v>0.25</v>
      </c>
      <c r="BXR106" s="106"/>
      <c r="BXS106" s="107">
        <f t="shared" ref="BXS106" si="4558">BXN106*(1+BXO106+BXP106+BXQ106+BXR106)</f>
        <v>9227.8000000000011</v>
      </c>
      <c r="BXT106" s="114">
        <f t="shared" ref="BXT106" si="4559">ROUND(BXS106,0)</f>
        <v>9228</v>
      </c>
      <c r="BXU106" s="99">
        <v>1</v>
      </c>
      <c r="BXV106" s="114">
        <f t="shared" ref="BXV106" si="4560">ROUND(BXT106*BXU106,0)</f>
        <v>9228</v>
      </c>
      <c r="BXW106" s="77">
        <f t="shared" ref="BXW106" si="4561">BXV106*BXM106</f>
        <v>0</v>
      </c>
      <c r="BXX106" s="132" t="s">
        <v>23</v>
      </c>
      <c r="BXY106" s="99" t="s">
        <v>142</v>
      </c>
      <c r="BXZ106" s="99" t="s">
        <v>43</v>
      </c>
      <c r="BYA106" s="99" t="s">
        <v>40</v>
      </c>
      <c r="BYB106" s="99"/>
      <c r="BYC106" s="99"/>
      <c r="BYD106" s="99">
        <v>6364</v>
      </c>
      <c r="BYE106" s="99">
        <v>0.1</v>
      </c>
      <c r="BYF106" s="106">
        <v>0.1</v>
      </c>
      <c r="BYG106" s="106">
        <v>0.25</v>
      </c>
      <c r="BYH106" s="106"/>
      <c r="BYI106" s="107">
        <f t="shared" ref="BYI106" si="4562">BYD106*(1+BYE106+BYF106+BYG106+BYH106)</f>
        <v>9227.8000000000011</v>
      </c>
      <c r="BYJ106" s="114">
        <f t="shared" ref="BYJ106" si="4563">ROUND(BYI106,0)</f>
        <v>9228</v>
      </c>
      <c r="BYK106" s="99">
        <v>1</v>
      </c>
      <c r="BYL106" s="114">
        <f t="shared" ref="BYL106" si="4564">ROUND(BYJ106*BYK106,0)</f>
        <v>9228</v>
      </c>
      <c r="BYM106" s="77">
        <f t="shared" ref="BYM106" si="4565">BYL106*BYC106</f>
        <v>0</v>
      </c>
      <c r="BYN106" s="132" t="s">
        <v>23</v>
      </c>
      <c r="BYO106" s="99" t="s">
        <v>142</v>
      </c>
      <c r="BYP106" s="99" t="s">
        <v>43</v>
      </c>
      <c r="BYQ106" s="99" t="s">
        <v>40</v>
      </c>
      <c r="BYR106" s="99"/>
      <c r="BYS106" s="99"/>
      <c r="BYT106" s="99">
        <v>6364</v>
      </c>
      <c r="BYU106" s="99">
        <v>0.1</v>
      </c>
      <c r="BYV106" s="106">
        <v>0.1</v>
      </c>
      <c r="BYW106" s="106">
        <v>0.25</v>
      </c>
      <c r="BYX106" s="106"/>
      <c r="BYY106" s="107">
        <f t="shared" ref="BYY106" si="4566">BYT106*(1+BYU106+BYV106+BYW106+BYX106)</f>
        <v>9227.8000000000011</v>
      </c>
      <c r="BYZ106" s="114">
        <f t="shared" ref="BYZ106" si="4567">ROUND(BYY106,0)</f>
        <v>9228</v>
      </c>
      <c r="BZA106" s="99">
        <v>1</v>
      </c>
      <c r="BZB106" s="114">
        <f t="shared" ref="BZB106" si="4568">ROUND(BYZ106*BZA106,0)</f>
        <v>9228</v>
      </c>
      <c r="BZC106" s="77">
        <f t="shared" ref="BZC106" si="4569">BZB106*BYS106</f>
        <v>0</v>
      </c>
      <c r="BZD106" s="132" t="s">
        <v>23</v>
      </c>
      <c r="BZE106" s="99" t="s">
        <v>142</v>
      </c>
      <c r="BZF106" s="99" t="s">
        <v>43</v>
      </c>
      <c r="BZG106" s="99" t="s">
        <v>40</v>
      </c>
      <c r="BZH106" s="99"/>
      <c r="BZI106" s="99"/>
      <c r="BZJ106" s="99">
        <v>6364</v>
      </c>
      <c r="BZK106" s="99">
        <v>0.1</v>
      </c>
      <c r="BZL106" s="106">
        <v>0.1</v>
      </c>
      <c r="BZM106" s="106">
        <v>0.25</v>
      </c>
      <c r="BZN106" s="106"/>
      <c r="BZO106" s="107">
        <f t="shared" ref="BZO106" si="4570">BZJ106*(1+BZK106+BZL106+BZM106+BZN106)</f>
        <v>9227.8000000000011</v>
      </c>
      <c r="BZP106" s="114">
        <f t="shared" ref="BZP106" si="4571">ROUND(BZO106,0)</f>
        <v>9228</v>
      </c>
      <c r="BZQ106" s="99">
        <v>1</v>
      </c>
      <c r="BZR106" s="114">
        <f t="shared" ref="BZR106" si="4572">ROUND(BZP106*BZQ106,0)</f>
        <v>9228</v>
      </c>
      <c r="BZS106" s="77">
        <f t="shared" ref="BZS106" si="4573">BZR106*BZI106</f>
        <v>0</v>
      </c>
      <c r="BZT106" s="132" t="s">
        <v>23</v>
      </c>
      <c r="BZU106" s="99" t="s">
        <v>142</v>
      </c>
      <c r="BZV106" s="99" t="s">
        <v>43</v>
      </c>
      <c r="BZW106" s="99" t="s">
        <v>40</v>
      </c>
      <c r="BZX106" s="99"/>
      <c r="BZY106" s="99"/>
      <c r="BZZ106" s="99">
        <v>6364</v>
      </c>
      <c r="CAA106" s="99">
        <v>0.1</v>
      </c>
      <c r="CAB106" s="106">
        <v>0.1</v>
      </c>
      <c r="CAC106" s="106">
        <v>0.25</v>
      </c>
      <c r="CAD106" s="106"/>
      <c r="CAE106" s="107">
        <f t="shared" ref="CAE106" si="4574">BZZ106*(1+CAA106+CAB106+CAC106+CAD106)</f>
        <v>9227.8000000000011</v>
      </c>
      <c r="CAF106" s="114">
        <f t="shared" ref="CAF106" si="4575">ROUND(CAE106,0)</f>
        <v>9228</v>
      </c>
      <c r="CAG106" s="99">
        <v>1</v>
      </c>
      <c r="CAH106" s="114">
        <f t="shared" ref="CAH106" si="4576">ROUND(CAF106*CAG106,0)</f>
        <v>9228</v>
      </c>
      <c r="CAI106" s="77">
        <f t="shared" ref="CAI106" si="4577">CAH106*BZY106</f>
        <v>0</v>
      </c>
      <c r="CAJ106" s="132" t="s">
        <v>23</v>
      </c>
      <c r="CAK106" s="99" t="s">
        <v>142</v>
      </c>
      <c r="CAL106" s="99" t="s">
        <v>43</v>
      </c>
      <c r="CAM106" s="99" t="s">
        <v>40</v>
      </c>
      <c r="CAN106" s="99"/>
      <c r="CAO106" s="99"/>
      <c r="CAP106" s="99">
        <v>6364</v>
      </c>
      <c r="CAQ106" s="99">
        <v>0.1</v>
      </c>
      <c r="CAR106" s="106">
        <v>0.1</v>
      </c>
      <c r="CAS106" s="106">
        <v>0.25</v>
      </c>
      <c r="CAT106" s="106"/>
      <c r="CAU106" s="107">
        <f t="shared" ref="CAU106" si="4578">CAP106*(1+CAQ106+CAR106+CAS106+CAT106)</f>
        <v>9227.8000000000011</v>
      </c>
      <c r="CAV106" s="114">
        <f t="shared" ref="CAV106" si="4579">ROUND(CAU106,0)</f>
        <v>9228</v>
      </c>
      <c r="CAW106" s="99">
        <v>1</v>
      </c>
      <c r="CAX106" s="114">
        <f t="shared" ref="CAX106" si="4580">ROUND(CAV106*CAW106,0)</f>
        <v>9228</v>
      </c>
      <c r="CAY106" s="77">
        <f t="shared" ref="CAY106" si="4581">CAX106*CAO106</f>
        <v>0</v>
      </c>
      <c r="CAZ106" s="132" t="s">
        <v>23</v>
      </c>
      <c r="CBA106" s="99" t="s">
        <v>142</v>
      </c>
      <c r="CBB106" s="99" t="s">
        <v>43</v>
      </c>
      <c r="CBC106" s="99" t="s">
        <v>40</v>
      </c>
      <c r="CBD106" s="99"/>
      <c r="CBE106" s="99"/>
      <c r="CBF106" s="99">
        <v>6364</v>
      </c>
      <c r="CBG106" s="99">
        <v>0.1</v>
      </c>
      <c r="CBH106" s="106">
        <v>0.1</v>
      </c>
      <c r="CBI106" s="106">
        <v>0.25</v>
      </c>
      <c r="CBJ106" s="106"/>
      <c r="CBK106" s="107">
        <f t="shared" ref="CBK106" si="4582">CBF106*(1+CBG106+CBH106+CBI106+CBJ106)</f>
        <v>9227.8000000000011</v>
      </c>
      <c r="CBL106" s="114">
        <f t="shared" ref="CBL106" si="4583">ROUND(CBK106,0)</f>
        <v>9228</v>
      </c>
      <c r="CBM106" s="99">
        <v>1</v>
      </c>
      <c r="CBN106" s="114">
        <f t="shared" ref="CBN106" si="4584">ROUND(CBL106*CBM106,0)</f>
        <v>9228</v>
      </c>
      <c r="CBO106" s="77">
        <f t="shared" ref="CBO106" si="4585">CBN106*CBE106</f>
        <v>0</v>
      </c>
      <c r="CBP106" s="132" t="s">
        <v>23</v>
      </c>
      <c r="CBQ106" s="99" t="s">
        <v>142</v>
      </c>
      <c r="CBR106" s="99" t="s">
        <v>43</v>
      </c>
      <c r="CBS106" s="99" t="s">
        <v>40</v>
      </c>
      <c r="CBT106" s="99"/>
      <c r="CBU106" s="99"/>
      <c r="CBV106" s="99">
        <v>6364</v>
      </c>
      <c r="CBW106" s="99">
        <v>0.1</v>
      </c>
      <c r="CBX106" s="106">
        <v>0.1</v>
      </c>
      <c r="CBY106" s="106">
        <v>0.25</v>
      </c>
      <c r="CBZ106" s="106"/>
      <c r="CCA106" s="107">
        <f t="shared" ref="CCA106" si="4586">CBV106*(1+CBW106+CBX106+CBY106+CBZ106)</f>
        <v>9227.8000000000011</v>
      </c>
      <c r="CCB106" s="114">
        <f t="shared" ref="CCB106" si="4587">ROUND(CCA106,0)</f>
        <v>9228</v>
      </c>
      <c r="CCC106" s="99">
        <v>1</v>
      </c>
      <c r="CCD106" s="114">
        <f t="shared" ref="CCD106" si="4588">ROUND(CCB106*CCC106,0)</f>
        <v>9228</v>
      </c>
      <c r="CCE106" s="77">
        <f t="shared" ref="CCE106" si="4589">CCD106*CBU106</f>
        <v>0</v>
      </c>
      <c r="CCF106" s="132" t="s">
        <v>23</v>
      </c>
      <c r="CCG106" s="99" t="s">
        <v>142</v>
      </c>
      <c r="CCH106" s="99" t="s">
        <v>43</v>
      </c>
      <c r="CCI106" s="99" t="s">
        <v>40</v>
      </c>
      <c r="CCJ106" s="99"/>
      <c r="CCK106" s="99"/>
      <c r="CCL106" s="99">
        <v>6364</v>
      </c>
      <c r="CCM106" s="99">
        <v>0.1</v>
      </c>
      <c r="CCN106" s="106">
        <v>0.1</v>
      </c>
      <c r="CCO106" s="106">
        <v>0.25</v>
      </c>
      <c r="CCP106" s="106"/>
      <c r="CCQ106" s="107">
        <f t="shared" ref="CCQ106" si="4590">CCL106*(1+CCM106+CCN106+CCO106+CCP106)</f>
        <v>9227.8000000000011</v>
      </c>
      <c r="CCR106" s="114">
        <f t="shared" ref="CCR106" si="4591">ROUND(CCQ106,0)</f>
        <v>9228</v>
      </c>
      <c r="CCS106" s="99">
        <v>1</v>
      </c>
      <c r="CCT106" s="114">
        <f t="shared" ref="CCT106" si="4592">ROUND(CCR106*CCS106,0)</f>
        <v>9228</v>
      </c>
      <c r="CCU106" s="77">
        <f t="shared" ref="CCU106" si="4593">CCT106*CCK106</f>
        <v>0</v>
      </c>
      <c r="CCV106" s="132" t="s">
        <v>23</v>
      </c>
      <c r="CCW106" s="99" t="s">
        <v>142</v>
      </c>
      <c r="CCX106" s="99" t="s">
        <v>43</v>
      </c>
      <c r="CCY106" s="99" t="s">
        <v>40</v>
      </c>
      <c r="CCZ106" s="99"/>
      <c r="CDA106" s="99"/>
      <c r="CDB106" s="99">
        <v>6364</v>
      </c>
      <c r="CDC106" s="99">
        <v>0.1</v>
      </c>
      <c r="CDD106" s="106">
        <v>0.1</v>
      </c>
      <c r="CDE106" s="106">
        <v>0.25</v>
      </c>
      <c r="CDF106" s="106"/>
      <c r="CDG106" s="107">
        <f t="shared" ref="CDG106" si="4594">CDB106*(1+CDC106+CDD106+CDE106+CDF106)</f>
        <v>9227.8000000000011</v>
      </c>
      <c r="CDH106" s="114">
        <f t="shared" ref="CDH106" si="4595">ROUND(CDG106,0)</f>
        <v>9228</v>
      </c>
      <c r="CDI106" s="99">
        <v>1</v>
      </c>
      <c r="CDJ106" s="114">
        <f t="shared" ref="CDJ106" si="4596">ROUND(CDH106*CDI106,0)</f>
        <v>9228</v>
      </c>
      <c r="CDK106" s="77">
        <f t="shared" ref="CDK106" si="4597">CDJ106*CDA106</f>
        <v>0</v>
      </c>
      <c r="CDL106" s="132" t="s">
        <v>23</v>
      </c>
      <c r="CDM106" s="99" t="s">
        <v>142</v>
      </c>
      <c r="CDN106" s="99" t="s">
        <v>43</v>
      </c>
      <c r="CDO106" s="99" t="s">
        <v>40</v>
      </c>
      <c r="CDP106" s="99"/>
      <c r="CDQ106" s="99"/>
      <c r="CDR106" s="99">
        <v>6364</v>
      </c>
      <c r="CDS106" s="99">
        <v>0.1</v>
      </c>
      <c r="CDT106" s="106">
        <v>0.1</v>
      </c>
      <c r="CDU106" s="106">
        <v>0.25</v>
      </c>
      <c r="CDV106" s="106"/>
      <c r="CDW106" s="107">
        <f t="shared" ref="CDW106" si="4598">CDR106*(1+CDS106+CDT106+CDU106+CDV106)</f>
        <v>9227.8000000000011</v>
      </c>
      <c r="CDX106" s="114">
        <f t="shared" ref="CDX106" si="4599">ROUND(CDW106,0)</f>
        <v>9228</v>
      </c>
      <c r="CDY106" s="99">
        <v>1</v>
      </c>
      <c r="CDZ106" s="114">
        <f t="shared" ref="CDZ106" si="4600">ROUND(CDX106*CDY106,0)</f>
        <v>9228</v>
      </c>
      <c r="CEA106" s="77">
        <f t="shared" ref="CEA106" si="4601">CDZ106*CDQ106</f>
        <v>0</v>
      </c>
      <c r="CEB106" s="132" t="s">
        <v>23</v>
      </c>
      <c r="CEC106" s="99" t="s">
        <v>142</v>
      </c>
      <c r="CED106" s="99" t="s">
        <v>43</v>
      </c>
      <c r="CEE106" s="99" t="s">
        <v>40</v>
      </c>
      <c r="CEF106" s="99"/>
      <c r="CEG106" s="99"/>
      <c r="CEH106" s="99">
        <v>6364</v>
      </c>
      <c r="CEI106" s="99">
        <v>0.1</v>
      </c>
      <c r="CEJ106" s="106">
        <v>0.1</v>
      </c>
      <c r="CEK106" s="106">
        <v>0.25</v>
      </c>
      <c r="CEL106" s="106"/>
      <c r="CEM106" s="107">
        <f t="shared" ref="CEM106" si="4602">CEH106*(1+CEI106+CEJ106+CEK106+CEL106)</f>
        <v>9227.8000000000011</v>
      </c>
      <c r="CEN106" s="114">
        <f t="shared" ref="CEN106" si="4603">ROUND(CEM106,0)</f>
        <v>9228</v>
      </c>
      <c r="CEO106" s="99">
        <v>1</v>
      </c>
      <c r="CEP106" s="114">
        <f t="shared" ref="CEP106" si="4604">ROUND(CEN106*CEO106,0)</f>
        <v>9228</v>
      </c>
      <c r="CEQ106" s="77">
        <f t="shared" ref="CEQ106" si="4605">CEP106*CEG106</f>
        <v>0</v>
      </c>
      <c r="CER106" s="132" t="s">
        <v>23</v>
      </c>
      <c r="CES106" s="99" t="s">
        <v>142</v>
      </c>
      <c r="CET106" s="99" t="s">
        <v>43</v>
      </c>
      <c r="CEU106" s="99" t="s">
        <v>40</v>
      </c>
      <c r="CEV106" s="99"/>
      <c r="CEW106" s="99"/>
      <c r="CEX106" s="99">
        <v>6364</v>
      </c>
      <c r="CEY106" s="99">
        <v>0.1</v>
      </c>
      <c r="CEZ106" s="106">
        <v>0.1</v>
      </c>
      <c r="CFA106" s="106">
        <v>0.25</v>
      </c>
      <c r="CFB106" s="106"/>
      <c r="CFC106" s="107">
        <f t="shared" ref="CFC106" si="4606">CEX106*(1+CEY106+CEZ106+CFA106+CFB106)</f>
        <v>9227.8000000000011</v>
      </c>
      <c r="CFD106" s="114">
        <f t="shared" ref="CFD106" si="4607">ROUND(CFC106,0)</f>
        <v>9228</v>
      </c>
      <c r="CFE106" s="99">
        <v>1</v>
      </c>
      <c r="CFF106" s="114">
        <f t="shared" ref="CFF106" si="4608">ROUND(CFD106*CFE106,0)</f>
        <v>9228</v>
      </c>
      <c r="CFG106" s="77">
        <f t="shared" ref="CFG106" si="4609">CFF106*CEW106</f>
        <v>0</v>
      </c>
      <c r="CFH106" s="132" t="s">
        <v>23</v>
      </c>
      <c r="CFI106" s="99" t="s">
        <v>142</v>
      </c>
      <c r="CFJ106" s="99" t="s">
        <v>43</v>
      </c>
      <c r="CFK106" s="99" t="s">
        <v>40</v>
      </c>
      <c r="CFL106" s="99"/>
      <c r="CFM106" s="99"/>
      <c r="CFN106" s="99">
        <v>6364</v>
      </c>
      <c r="CFO106" s="99">
        <v>0.1</v>
      </c>
      <c r="CFP106" s="106">
        <v>0.1</v>
      </c>
      <c r="CFQ106" s="106">
        <v>0.25</v>
      </c>
      <c r="CFR106" s="106"/>
      <c r="CFS106" s="107">
        <f t="shared" ref="CFS106" si="4610">CFN106*(1+CFO106+CFP106+CFQ106+CFR106)</f>
        <v>9227.8000000000011</v>
      </c>
      <c r="CFT106" s="114">
        <f t="shared" ref="CFT106" si="4611">ROUND(CFS106,0)</f>
        <v>9228</v>
      </c>
      <c r="CFU106" s="99">
        <v>1</v>
      </c>
      <c r="CFV106" s="114">
        <f t="shared" ref="CFV106" si="4612">ROUND(CFT106*CFU106,0)</f>
        <v>9228</v>
      </c>
      <c r="CFW106" s="77">
        <f t="shared" ref="CFW106" si="4613">CFV106*CFM106</f>
        <v>0</v>
      </c>
      <c r="CFX106" s="132" t="s">
        <v>23</v>
      </c>
      <c r="CFY106" s="99" t="s">
        <v>142</v>
      </c>
      <c r="CFZ106" s="99" t="s">
        <v>43</v>
      </c>
      <c r="CGA106" s="99" t="s">
        <v>40</v>
      </c>
      <c r="CGB106" s="99"/>
      <c r="CGC106" s="99"/>
      <c r="CGD106" s="99">
        <v>6364</v>
      </c>
      <c r="CGE106" s="99">
        <v>0.1</v>
      </c>
      <c r="CGF106" s="106">
        <v>0.1</v>
      </c>
      <c r="CGG106" s="106">
        <v>0.25</v>
      </c>
      <c r="CGH106" s="106"/>
      <c r="CGI106" s="107">
        <f t="shared" ref="CGI106" si="4614">CGD106*(1+CGE106+CGF106+CGG106+CGH106)</f>
        <v>9227.8000000000011</v>
      </c>
      <c r="CGJ106" s="114">
        <f t="shared" ref="CGJ106" si="4615">ROUND(CGI106,0)</f>
        <v>9228</v>
      </c>
      <c r="CGK106" s="99">
        <v>1</v>
      </c>
      <c r="CGL106" s="114">
        <f t="shared" ref="CGL106" si="4616">ROUND(CGJ106*CGK106,0)</f>
        <v>9228</v>
      </c>
      <c r="CGM106" s="77">
        <f t="shared" ref="CGM106" si="4617">CGL106*CGC106</f>
        <v>0</v>
      </c>
      <c r="CGN106" s="132" t="s">
        <v>23</v>
      </c>
      <c r="CGO106" s="99" t="s">
        <v>142</v>
      </c>
      <c r="CGP106" s="99" t="s">
        <v>43</v>
      </c>
      <c r="CGQ106" s="99" t="s">
        <v>40</v>
      </c>
      <c r="CGR106" s="99"/>
      <c r="CGS106" s="99"/>
      <c r="CGT106" s="99">
        <v>6364</v>
      </c>
      <c r="CGU106" s="99">
        <v>0.1</v>
      </c>
      <c r="CGV106" s="106">
        <v>0.1</v>
      </c>
      <c r="CGW106" s="106">
        <v>0.25</v>
      </c>
      <c r="CGX106" s="106"/>
      <c r="CGY106" s="107">
        <f t="shared" ref="CGY106" si="4618">CGT106*(1+CGU106+CGV106+CGW106+CGX106)</f>
        <v>9227.8000000000011</v>
      </c>
      <c r="CGZ106" s="114">
        <f t="shared" ref="CGZ106" si="4619">ROUND(CGY106,0)</f>
        <v>9228</v>
      </c>
      <c r="CHA106" s="99">
        <v>1</v>
      </c>
      <c r="CHB106" s="114">
        <f t="shared" ref="CHB106" si="4620">ROUND(CGZ106*CHA106,0)</f>
        <v>9228</v>
      </c>
      <c r="CHC106" s="77">
        <f t="shared" ref="CHC106" si="4621">CHB106*CGS106</f>
        <v>0</v>
      </c>
      <c r="CHD106" s="132" t="s">
        <v>23</v>
      </c>
      <c r="CHE106" s="99" t="s">
        <v>142</v>
      </c>
      <c r="CHF106" s="99" t="s">
        <v>43</v>
      </c>
      <c r="CHG106" s="99" t="s">
        <v>40</v>
      </c>
      <c r="CHH106" s="99"/>
      <c r="CHI106" s="99"/>
      <c r="CHJ106" s="99">
        <v>6364</v>
      </c>
      <c r="CHK106" s="99">
        <v>0.1</v>
      </c>
      <c r="CHL106" s="106">
        <v>0.1</v>
      </c>
      <c r="CHM106" s="106">
        <v>0.25</v>
      </c>
      <c r="CHN106" s="106"/>
      <c r="CHO106" s="107">
        <f t="shared" ref="CHO106" si="4622">CHJ106*(1+CHK106+CHL106+CHM106+CHN106)</f>
        <v>9227.8000000000011</v>
      </c>
      <c r="CHP106" s="114">
        <f t="shared" ref="CHP106" si="4623">ROUND(CHO106,0)</f>
        <v>9228</v>
      </c>
      <c r="CHQ106" s="99">
        <v>1</v>
      </c>
      <c r="CHR106" s="114">
        <f t="shared" ref="CHR106" si="4624">ROUND(CHP106*CHQ106,0)</f>
        <v>9228</v>
      </c>
      <c r="CHS106" s="77">
        <f t="shared" ref="CHS106" si="4625">CHR106*CHI106</f>
        <v>0</v>
      </c>
      <c r="CHT106" s="132" t="s">
        <v>23</v>
      </c>
      <c r="CHU106" s="99" t="s">
        <v>142</v>
      </c>
      <c r="CHV106" s="99" t="s">
        <v>43</v>
      </c>
      <c r="CHW106" s="99" t="s">
        <v>40</v>
      </c>
      <c r="CHX106" s="99"/>
      <c r="CHY106" s="99"/>
      <c r="CHZ106" s="99">
        <v>6364</v>
      </c>
      <c r="CIA106" s="99">
        <v>0.1</v>
      </c>
      <c r="CIB106" s="106">
        <v>0.1</v>
      </c>
      <c r="CIC106" s="106">
        <v>0.25</v>
      </c>
      <c r="CID106" s="106"/>
      <c r="CIE106" s="107">
        <f t="shared" ref="CIE106" si="4626">CHZ106*(1+CIA106+CIB106+CIC106+CID106)</f>
        <v>9227.8000000000011</v>
      </c>
      <c r="CIF106" s="114">
        <f t="shared" ref="CIF106" si="4627">ROUND(CIE106,0)</f>
        <v>9228</v>
      </c>
      <c r="CIG106" s="99">
        <v>1</v>
      </c>
      <c r="CIH106" s="114">
        <f t="shared" ref="CIH106" si="4628">ROUND(CIF106*CIG106,0)</f>
        <v>9228</v>
      </c>
      <c r="CII106" s="77">
        <f t="shared" ref="CII106" si="4629">CIH106*CHY106</f>
        <v>0</v>
      </c>
      <c r="CIJ106" s="132" t="s">
        <v>23</v>
      </c>
      <c r="CIK106" s="99" t="s">
        <v>142</v>
      </c>
      <c r="CIL106" s="99" t="s">
        <v>43</v>
      </c>
      <c r="CIM106" s="99" t="s">
        <v>40</v>
      </c>
      <c r="CIN106" s="99"/>
      <c r="CIO106" s="99"/>
      <c r="CIP106" s="99">
        <v>6364</v>
      </c>
      <c r="CIQ106" s="99">
        <v>0.1</v>
      </c>
      <c r="CIR106" s="106">
        <v>0.1</v>
      </c>
      <c r="CIS106" s="106">
        <v>0.25</v>
      </c>
      <c r="CIT106" s="106"/>
      <c r="CIU106" s="107">
        <f t="shared" ref="CIU106" si="4630">CIP106*(1+CIQ106+CIR106+CIS106+CIT106)</f>
        <v>9227.8000000000011</v>
      </c>
      <c r="CIV106" s="114">
        <f t="shared" ref="CIV106" si="4631">ROUND(CIU106,0)</f>
        <v>9228</v>
      </c>
      <c r="CIW106" s="99">
        <v>1</v>
      </c>
      <c r="CIX106" s="114">
        <f t="shared" ref="CIX106" si="4632">ROUND(CIV106*CIW106,0)</f>
        <v>9228</v>
      </c>
      <c r="CIY106" s="77">
        <f t="shared" ref="CIY106" si="4633">CIX106*CIO106</f>
        <v>0</v>
      </c>
      <c r="CIZ106" s="132" t="s">
        <v>23</v>
      </c>
      <c r="CJA106" s="99" t="s">
        <v>142</v>
      </c>
      <c r="CJB106" s="99" t="s">
        <v>43</v>
      </c>
      <c r="CJC106" s="99" t="s">
        <v>40</v>
      </c>
      <c r="CJD106" s="99"/>
      <c r="CJE106" s="99"/>
      <c r="CJF106" s="99">
        <v>6364</v>
      </c>
      <c r="CJG106" s="99">
        <v>0.1</v>
      </c>
      <c r="CJH106" s="106">
        <v>0.1</v>
      </c>
      <c r="CJI106" s="106">
        <v>0.25</v>
      </c>
      <c r="CJJ106" s="106"/>
      <c r="CJK106" s="107">
        <f t="shared" ref="CJK106" si="4634">CJF106*(1+CJG106+CJH106+CJI106+CJJ106)</f>
        <v>9227.8000000000011</v>
      </c>
      <c r="CJL106" s="114">
        <f t="shared" ref="CJL106" si="4635">ROUND(CJK106,0)</f>
        <v>9228</v>
      </c>
      <c r="CJM106" s="99">
        <v>1</v>
      </c>
      <c r="CJN106" s="114">
        <f t="shared" ref="CJN106" si="4636">ROUND(CJL106*CJM106,0)</f>
        <v>9228</v>
      </c>
      <c r="CJO106" s="77">
        <f t="shared" ref="CJO106" si="4637">CJN106*CJE106</f>
        <v>0</v>
      </c>
      <c r="CJP106" s="132" t="s">
        <v>23</v>
      </c>
      <c r="CJQ106" s="99" t="s">
        <v>142</v>
      </c>
      <c r="CJR106" s="99" t="s">
        <v>43</v>
      </c>
      <c r="CJS106" s="99" t="s">
        <v>40</v>
      </c>
      <c r="CJT106" s="99"/>
      <c r="CJU106" s="99"/>
      <c r="CJV106" s="99">
        <v>6364</v>
      </c>
      <c r="CJW106" s="99">
        <v>0.1</v>
      </c>
      <c r="CJX106" s="106">
        <v>0.1</v>
      </c>
      <c r="CJY106" s="106">
        <v>0.25</v>
      </c>
      <c r="CJZ106" s="106"/>
      <c r="CKA106" s="107">
        <f t="shared" ref="CKA106" si="4638">CJV106*(1+CJW106+CJX106+CJY106+CJZ106)</f>
        <v>9227.8000000000011</v>
      </c>
      <c r="CKB106" s="114">
        <f t="shared" ref="CKB106" si="4639">ROUND(CKA106,0)</f>
        <v>9228</v>
      </c>
      <c r="CKC106" s="99">
        <v>1</v>
      </c>
      <c r="CKD106" s="114">
        <f t="shared" ref="CKD106" si="4640">ROUND(CKB106*CKC106,0)</f>
        <v>9228</v>
      </c>
      <c r="CKE106" s="77">
        <f t="shared" ref="CKE106" si="4641">CKD106*CJU106</f>
        <v>0</v>
      </c>
      <c r="CKF106" s="132" t="s">
        <v>23</v>
      </c>
      <c r="CKG106" s="99" t="s">
        <v>142</v>
      </c>
      <c r="CKH106" s="99" t="s">
        <v>43</v>
      </c>
      <c r="CKI106" s="99" t="s">
        <v>40</v>
      </c>
      <c r="CKJ106" s="99"/>
      <c r="CKK106" s="99"/>
      <c r="CKL106" s="99">
        <v>6364</v>
      </c>
      <c r="CKM106" s="99">
        <v>0.1</v>
      </c>
      <c r="CKN106" s="106">
        <v>0.1</v>
      </c>
      <c r="CKO106" s="106">
        <v>0.25</v>
      </c>
      <c r="CKP106" s="106"/>
      <c r="CKQ106" s="107">
        <f t="shared" ref="CKQ106" si="4642">CKL106*(1+CKM106+CKN106+CKO106+CKP106)</f>
        <v>9227.8000000000011</v>
      </c>
      <c r="CKR106" s="114">
        <f t="shared" ref="CKR106" si="4643">ROUND(CKQ106,0)</f>
        <v>9228</v>
      </c>
      <c r="CKS106" s="99">
        <v>1</v>
      </c>
      <c r="CKT106" s="114">
        <f t="shared" ref="CKT106" si="4644">ROUND(CKR106*CKS106,0)</f>
        <v>9228</v>
      </c>
      <c r="CKU106" s="77">
        <f t="shared" ref="CKU106" si="4645">CKT106*CKK106</f>
        <v>0</v>
      </c>
      <c r="CKV106" s="132" t="s">
        <v>23</v>
      </c>
      <c r="CKW106" s="99" t="s">
        <v>142</v>
      </c>
      <c r="CKX106" s="99" t="s">
        <v>43</v>
      </c>
      <c r="CKY106" s="99" t="s">
        <v>40</v>
      </c>
      <c r="CKZ106" s="99"/>
      <c r="CLA106" s="99"/>
      <c r="CLB106" s="99">
        <v>6364</v>
      </c>
      <c r="CLC106" s="99">
        <v>0.1</v>
      </c>
      <c r="CLD106" s="106">
        <v>0.1</v>
      </c>
      <c r="CLE106" s="106">
        <v>0.25</v>
      </c>
      <c r="CLF106" s="106"/>
      <c r="CLG106" s="107">
        <f t="shared" ref="CLG106" si="4646">CLB106*(1+CLC106+CLD106+CLE106+CLF106)</f>
        <v>9227.8000000000011</v>
      </c>
      <c r="CLH106" s="114">
        <f t="shared" ref="CLH106" si="4647">ROUND(CLG106,0)</f>
        <v>9228</v>
      </c>
      <c r="CLI106" s="99">
        <v>1</v>
      </c>
      <c r="CLJ106" s="114">
        <f t="shared" ref="CLJ106" si="4648">ROUND(CLH106*CLI106,0)</f>
        <v>9228</v>
      </c>
      <c r="CLK106" s="77">
        <f t="shared" ref="CLK106" si="4649">CLJ106*CLA106</f>
        <v>0</v>
      </c>
      <c r="CLL106" s="132" t="s">
        <v>23</v>
      </c>
      <c r="CLM106" s="99" t="s">
        <v>142</v>
      </c>
      <c r="CLN106" s="99" t="s">
        <v>43</v>
      </c>
      <c r="CLO106" s="99" t="s">
        <v>40</v>
      </c>
      <c r="CLP106" s="99"/>
      <c r="CLQ106" s="99"/>
      <c r="CLR106" s="99">
        <v>6364</v>
      </c>
      <c r="CLS106" s="99">
        <v>0.1</v>
      </c>
      <c r="CLT106" s="106">
        <v>0.1</v>
      </c>
      <c r="CLU106" s="106">
        <v>0.25</v>
      </c>
      <c r="CLV106" s="106"/>
      <c r="CLW106" s="107">
        <f t="shared" ref="CLW106" si="4650">CLR106*(1+CLS106+CLT106+CLU106+CLV106)</f>
        <v>9227.8000000000011</v>
      </c>
      <c r="CLX106" s="114">
        <f t="shared" ref="CLX106" si="4651">ROUND(CLW106,0)</f>
        <v>9228</v>
      </c>
      <c r="CLY106" s="99">
        <v>1</v>
      </c>
      <c r="CLZ106" s="114">
        <f t="shared" ref="CLZ106" si="4652">ROUND(CLX106*CLY106,0)</f>
        <v>9228</v>
      </c>
      <c r="CMA106" s="77">
        <f t="shared" ref="CMA106" si="4653">CLZ106*CLQ106</f>
        <v>0</v>
      </c>
      <c r="CMB106" s="132" t="s">
        <v>23</v>
      </c>
      <c r="CMC106" s="99" t="s">
        <v>142</v>
      </c>
      <c r="CMD106" s="99" t="s">
        <v>43</v>
      </c>
      <c r="CME106" s="99" t="s">
        <v>40</v>
      </c>
      <c r="CMF106" s="99"/>
      <c r="CMG106" s="99"/>
      <c r="CMH106" s="99">
        <v>6364</v>
      </c>
      <c r="CMI106" s="99">
        <v>0.1</v>
      </c>
      <c r="CMJ106" s="106">
        <v>0.1</v>
      </c>
      <c r="CMK106" s="106">
        <v>0.25</v>
      </c>
      <c r="CML106" s="106"/>
      <c r="CMM106" s="107">
        <f t="shared" ref="CMM106" si="4654">CMH106*(1+CMI106+CMJ106+CMK106+CML106)</f>
        <v>9227.8000000000011</v>
      </c>
      <c r="CMN106" s="114">
        <f t="shared" ref="CMN106" si="4655">ROUND(CMM106,0)</f>
        <v>9228</v>
      </c>
      <c r="CMO106" s="99">
        <v>1</v>
      </c>
      <c r="CMP106" s="114">
        <f t="shared" ref="CMP106" si="4656">ROUND(CMN106*CMO106,0)</f>
        <v>9228</v>
      </c>
      <c r="CMQ106" s="77">
        <f t="shared" ref="CMQ106" si="4657">CMP106*CMG106</f>
        <v>0</v>
      </c>
      <c r="CMR106" s="132" t="s">
        <v>23</v>
      </c>
      <c r="CMS106" s="99" t="s">
        <v>142</v>
      </c>
      <c r="CMT106" s="99" t="s">
        <v>43</v>
      </c>
      <c r="CMU106" s="99" t="s">
        <v>40</v>
      </c>
      <c r="CMV106" s="99"/>
      <c r="CMW106" s="99"/>
      <c r="CMX106" s="99">
        <v>6364</v>
      </c>
      <c r="CMY106" s="99">
        <v>0.1</v>
      </c>
      <c r="CMZ106" s="106">
        <v>0.1</v>
      </c>
      <c r="CNA106" s="106">
        <v>0.25</v>
      </c>
      <c r="CNB106" s="106"/>
      <c r="CNC106" s="107">
        <f t="shared" ref="CNC106" si="4658">CMX106*(1+CMY106+CMZ106+CNA106+CNB106)</f>
        <v>9227.8000000000011</v>
      </c>
      <c r="CND106" s="114">
        <f t="shared" ref="CND106" si="4659">ROUND(CNC106,0)</f>
        <v>9228</v>
      </c>
      <c r="CNE106" s="99">
        <v>1</v>
      </c>
      <c r="CNF106" s="114">
        <f t="shared" ref="CNF106" si="4660">ROUND(CND106*CNE106,0)</f>
        <v>9228</v>
      </c>
      <c r="CNG106" s="77">
        <f t="shared" ref="CNG106" si="4661">CNF106*CMW106</f>
        <v>0</v>
      </c>
      <c r="CNH106" s="132" t="s">
        <v>23</v>
      </c>
      <c r="CNI106" s="99" t="s">
        <v>142</v>
      </c>
      <c r="CNJ106" s="99" t="s">
        <v>43</v>
      </c>
      <c r="CNK106" s="99" t="s">
        <v>40</v>
      </c>
      <c r="CNL106" s="99"/>
      <c r="CNM106" s="99"/>
      <c r="CNN106" s="99">
        <v>6364</v>
      </c>
      <c r="CNO106" s="99">
        <v>0.1</v>
      </c>
      <c r="CNP106" s="106">
        <v>0.1</v>
      </c>
      <c r="CNQ106" s="106">
        <v>0.25</v>
      </c>
      <c r="CNR106" s="106"/>
      <c r="CNS106" s="107">
        <f t="shared" ref="CNS106" si="4662">CNN106*(1+CNO106+CNP106+CNQ106+CNR106)</f>
        <v>9227.8000000000011</v>
      </c>
      <c r="CNT106" s="114">
        <f t="shared" ref="CNT106" si="4663">ROUND(CNS106,0)</f>
        <v>9228</v>
      </c>
      <c r="CNU106" s="99">
        <v>1</v>
      </c>
      <c r="CNV106" s="114">
        <f t="shared" ref="CNV106" si="4664">ROUND(CNT106*CNU106,0)</f>
        <v>9228</v>
      </c>
      <c r="CNW106" s="77">
        <f t="shared" ref="CNW106" si="4665">CNV106*CNM106</f>
        <v>0</v>
      </c>
      <c r="CNX106" s="132" t="s">
        <v>23</v>
      </c>
      <c r="CNY106" s="99" t="s">
        <v>142</v>
      </c>
      <c r="CNZ106" s="99" t="s">
        <v>43</v>
      </c>
      <c r="COA106" s="99" t="s">
        <v>40</v>
      </c>
      <c r="COB106" s="99"/>
      <c r="COC106" s="99"/>
      <c r="COD106" s="99">
        <v>6364</v>
      </c>
      <c r="COE106" s="99">
        <v>0.1</v>
      </c>
      <c r="COF106" s="106">
        <v>0.1</v>
      </c>
      <c r="COG106" s="106">
        <v>0.25</v>
      </c>
      <c r="COH106" s="106"/>
      <c r="COI106" s="107">
        <f t="shared" ref="COI106" si="4666">COD106*(1+COE106+COF106+COG106+COH106)</f>
        <v>9227.8000000000011</v>
      </c>
      <c r="COJ106" s="114">
        <f t="shared" ref="COJ106" si="4667">ROUND(COI106,0)</f>
        <v>9228</v>
      </c>
      <c r="COK106" s="99">
        <v>1</v>
      </c>
      <c r="COL106" s="114">
        <f t="shared" ref="COL106" si="4668">ROUND(COJ106*COK106,0)</f>
        <v>9228</v>
      </c>
      <c r="COM106" s="77">
        <f t="shared" ref="COM106" si="4669">COL106*COC106</f>
        <v>0</v>
      </c>
      <c r="CON106" s="132" t="s">
        <v>23</v>
      </c>
      <c r="COO106" s="99" t="s">
        <v>142</v>
      </c>
      <c r="COP106" s="99" t="s">
        <v>43</v>
      </c>
      <c r="COQ106" s="99" t="s">
        <v>40</v>
      </c>
      <c r="COR106" s="99"/>
      <c r="COS106" s="99"/>
      <c r="COT106" s="99">
        <v>6364</v>
      </c>
      <c r="COU106" s="99">
        <v>0.1</v>
      </c>
      <c r="COV106" s="106">
        <v>0.1</v>
      </c>
      <c r="COW106" s="106">
        <v>0.25</v>
      </c>
      <c r="COX106" s="106"/>
      <c r="COY106" s="107">
        <f t="shared" ref="COY106" si="4670">COT106*(1+COU106+COV106+COW106+COX106)</f>
        <v>9227.8000000000011</v>
      </c>
      <c r="COZ106" s="114">
        <f t="shared" ref="COZ106" si="4671">ROUND(COY106,0)</f>
        <v>9228</v>
      </c>
      <c r="CPA106" s="99">
        <v>1</v>
      </c>
      <c r="CPB106" s="114">
        <f t="shared" ref="CPB106" si="4672">ROUND(COZ106*CPA106,0)</f>
        <v>9228</v>
      </c>
      <c r="CPC106" s="77">
        <f t="shared" ref="CPC106" si="4673">CPB106*COS106</f>
        <v>0</v>
      </c>
      <c r="CPD106" s="132" t="s">
        <v>23</v>
      </c>
      <c r="CPE106" s="99" t="s">
        <v>142</v>
      </c>
      <c r="CPF106" s="99" t="s">
        <v>43</v>
      </c>
      <c r="CPG106" s="99" t="s">
        <v>40</v>
      </c>
      <c r="CPH106" s="99"/>
      <c r="CPI106" s="99"/>
      <c r="CPJ106" s="99">
        <v>6364</v>
      </c>
      <c r="CPK106" s="99">
        <v>0.1</v>
      </c>
      <c r="CPL106" s="106">
        <v>0.1</v>
      </c>
      <c r="CPM106" s="106">
        <v>0.25</v>
      </c>
      <c r="CPN106" s="106"/>
      <c r="CPO106" s="107">
        <f t="shared" ref="CPO106" si="4674">CPJ106*(1+CPK106+CPL106+CPM106+CPN106)</f>
        <v>9227.8000000000011</v>
      </c>
      <c r="CPP106" s="114">
        <f t="shared" ref="CPP106" si="4675">ROUND(CPO106,0)</f>
        <v>9228</v>
      </c>
      <c r="CPQ106" s="99">
        <v>1</v>
      </c>
      <c r="CPR106" s="114">
        <f t="shared" ref="CPR106" si="4676">ROUND(CPP106*CPQ106,0)</f>
        <v>9228</v>
      </c>
      <c r="CPS106" s="77">
        <f t="shared" ref="CPS106" si="4677">CPR106*CPI106</f>
        <v>0</v>
      </c>
      <c r="CPT106" s="132" t="s">
        <v>23</v>
      </c>
      <c r="CPU106" s="99" t="s">
        <v>142</v>
      </c>
      <c r="CPV106" s="99" t="s">
        <v>43</v>
      </c>
      <c r="CPW106" s="99" t="s">
        <v>40</v>
      </c>
      <c r="CPX106" s="99"/>
      <c r="CPY106" s="99"/>
      <c r="CPZ106" s="99">
        <v>6364</v>
      </c>
      <c r="CQA106" s="99">
        <v>0.1</v>
      </c>
      <c r="CQB106" s="106">
        <v>0.1</v>
      </c>
      <c r="CQC106" s="106">
        <v>0.25</v>
      </c>
      <c r="CQD106" s="106"/>
      <c r="CQE106" s="107">
        <f t="shared" ref="CQE106" si="4678">CPZ106*(1+CQA106+CQB106+CQC106+CQD106)</f>
        <v>9227.8000000000011</v>
      </c>
      <c r="CQF106" s="114">
        <f t="shared" ref="CQF106" si="4679">ROUND(CQE106,0)</f>
        <v>9228</v>
      </c>
      <c r="CQG106" s="99">
        <v>1</v>
      </c>
      <c r="CQH106" s="114">
        <f t="shared" ref="CQH106" si="4680">ROUND(CQF106*CQG106,0)</f>
        <v>9228</v>
      </c>
      <c r="CQI106" s="77">
        <f t="shared" ref="CQI106" si="4681">CQH106*CPY106</f>
        <v>0</v>
      </c>
      <c r="CQJ106" s="132" t="s">
        <v>23</v>
      </c>
      <c r="CQK106" s="99" t="s">
        <v>142</v>
      </c>
      <c r="CQL106" s="99" t="s">
        <v>43</v>
      </c>
      <c r="CQM106" s="99" t="s">
        <v>40</v>
      </c>
      <c r="CQN106" s="99"/>
      <c r="CQO106" s="99"/>
      <c r="CQP106" s="99">
        <v>6364</v>
      </c>
      <c r="CQQ106" s="99">
        <v>0.1</v>
      </c>
      <c r="CQR106" s="106">
        <v>0.1</v>
      </c>
      <c r="CQS106" s="106">
        <v>0.25</v>
      </c>
      <c r="CQT106" s="106"/>
      <c r="CQU106" s="107">
        <f t="shared" ref="CQU106" si="4682">CQP106*(1+CQQ106+CQR106+CQS106+CQT106)</f>
        <v>9227.8000000000011</v>
      </c>
      <c r="CQV106" s="114">
        <f t="shared" ref="CQV106" si="4683">ROUND(CQU106,0)</f>
        <v>9228</v>
      </c>
      <c r="CQW106" s="99">
        <v>1</v>
      </c>
      <c r="CQX106" s="114">
        <f t="shared" ref="CQX106" si="4684">ROUND(CQV106*CQW106,0)</f>
        <v>9228</v>
      </c>
      <c r="CQY106" s="77">
        <f t="shared" ref="CQY106" si="4685">CQX106*CQO106</f>
        <v>0</v>
      </c>
      <c r="CQZ106" s="132" t="s">
        <v>23</v>
      </c>
      <c r="CRA106" s="99" t="s">
        <v>142</v>
      </c>
      <c r="CRB106" s="99" t="s">
        <v>43</v>
      </c>
      <c r="CRC106" s="99" t="s">
        <v>40</v>
      </c>
      <c r="CRD106" s="99"/>
      <c r="CRE106" s="99"/>
      <c r="CRF106" s="99">
        <v>6364</v>
      </c>
      <c r="CRG106" s="99">
        <v>0.1</v>
      </c>
      <c r="CRH106" s="106">
        <v>0.1</v>
      </c>
      <c r="CRI106" s="106">
        <v>0.25</v>
      </c>
      <c r="CRJ106" s="106"/>
      <c r="CRK106" s="107">
        <f t="shared" ref="CRK106" si="4686">CRF106*(1+CRG106+CRH106+CRI106+CRJ106)</f>
        <v>9227.8000000000011</v>
      </c>
      <c r="CRL106" s="114">
        <f t="shared" ref="CRL106" si="4687">ROUND(CRK106,0)</f>
        <v>9228</v>
      </c>
      <c r="CRM106" s="99">
        <v>1</v>
      </c>
      <c r="CRN106" s="114">
        <f t="shared" ref="CRN106" si="4688">ROUND(CRL106*CRM106,0)</f>
        <v>9228</v>
      </c>
      <c r="CRO106" s="77">
        <f t="shared" ref="CRO106" si="4689">CRN106*CRE106</f>
        <v>0</v>
      </c>
      <c r="CRP106" s="132" t="s">
        <v>23</v>
      </c>
      <c r="CRQ106" s="99" t="s">
        <v>142</v>
      </c>
      <c r="CRR106" s="99" t="s">
        <v>43</v>
      </c>
      <c r="CRS106" s="99" t="s">
        <v>40</v>
      </c>
      <c r="CRT106" s="99"/>
      <c r="CRU106" s="99"/>
      <c r="CRV106" s="99">
        <v>6364</v>
      </c>
      <c r="CRW106" s="99">
        <v>0.1</v>
      </c>
      <c r="CRX106" s="106">
        <v>0.1</v>
      </c>
      <c r="CRY106" s="106">
        <v>0.25</v>
      </c>
      <c r="CRZ106" s="106"/>
      <c r="CSA106" s="107">
        <f t="shared" ref="CSA106" si="4690">CRV106*(1+CRW106+CRX106+CRY106+CRZ106)</f>
        <v>9227.8000000000011</v>
      </c>
      <c r="CSB106" s="114">
        <f t="shared" ref="CSB106" si="4691">ROUND(CSA106,0)</f>
        <v>9228</v>
      </c>
      <c r="CSC106" s="99">
        <v>1</v>
      </c>
      <c r="CSD106" s="114">
        <f t="shared" ref="CSD106" si="4692">ROUND(CSB106*CSC106,0)</f>
        <v>9228</v>
      </c>
      <c r="CSE106" s="77">
        <f t="shared" ref="CSE106" si="4693">CSD106*CRU106</f>
        <v>0</v>
      </c>
      <c r="CSF106" s="132" t="s">
        <v>23</v>
      </c>
      <c r="CSG106" s="99" t="s">
        <v>142</v>
      </c>
      <c r="CSH106" s="99" t="s">
        <v>43</v>
      </c>
      <c r="CSI106" s="99" t="s">
        <v>40</v>
      </c>
      <c r="CSJ106" s="99"/>
      <c r="CSK106" s="99"/>
      <c r="CSL106" s="99">
        <v>6364</v>
      </c>
      <c r="CSM106" s="99">
        <v>0.1</v>
      </c>
      <c r="CSN106" s="106">
        <v>0.1</v>
      </c>
      <c r="CSO106" s="106">
        <v>0.25</v>
      </c>
      <c r="CSP106" s="106"/>
      <c r="CSQ106" s="107">
        <f t="shared" ref="CSQ106" si="4694">CSL106*(1+CSM106+CSN106+CSO106+CSP106)</f>
        <v>9227.8000000000011</v>
      </c>
      <c r="CSR106" s="114">
        <f t="shared" ref="CSR106" si="4695">ROUND(CSQ106,0)</f>
        <v>9228</v>
      </c>
      <c r="CSS106" s="99">
        <v>1</v>
      </c>
      <c r="CST106" s="114">
        <f t="shared" ref="CST106" si="4696">ROUND(CSR106*CSS106,0)</f>
        <v>9228</v>
      </c>
      <c r="CSU106" s="77">
        <f t="shared" ref="CSU106" si="4697">CST106*CSK106</f>
        <v>0</v>
      </c>
      <c r="CSV106" s="132" t="s">
        <v>23</v>
      </c>
      <c r="CSW106" s="99" t="s">
        <v>142</v>
      </c>
      <c r="CSX106" s="99" t="s">
        <v>43</v>
      </c>
      <c r="CSY106" s="99" t="s">
        <v>40</v>
      </c>
      <c r="CSZ106" s="99"/>
      <c r="CTA106" s="99"/>
      <c r="CTB106" s="99">
        <v>6364</v>
      </c>
      <c r="CTC106" s="99">
        <v>0.1</v>
      </c>
      <c r="CTD106" s="106">
        <v>0.1</v>
      </c>
      <c r="CTE106" s="106">
        <v>0.25</v>
      </c>
      <c r="CTF106" s="106"/>
      <c r="CTG106" s="107">
        <f t="shared" ref="CTG106" si="4698">CTB106*(1+CTC106+CTD106+CTE106+CTF106)</f>
        <v>9227.8000000000011</v>
      </c>
      <c r="CTH106" s="114">
        <f t="shared" ref="CTH106" si="4699">ROUND(CTG106,0)</f>
        <v>9228</v>
      </c>
      <c r="CTI106" s="99">
        <v>1</v>
      </c>
      <c r="CTJ106" s="114">
        <f t="shared" ref="CTJ106" si="4700">ROUND(CTH106*CTI106,0)</f>
        <v>9228</v>
      </c>
      <c r="CTK106" s="77">
        <f t="shared" ref="CTK106" si="4701">CTJ106*CTA106</f>
        <v>0</v>
      </c>
      <c r="CTL106" s="132" t="s">
        <v>23</v>
      </c>
      <c r="CTM106" s="99" t="s">
        <v>142</v>
      </c>
      <c r="CTN106" s="99" t="s">
        <v>43</v>
      </c>
      <c r="CTO106" s="99" t="s">
        <v>40</v>
      </c>
      <c r="CTP106" s="99"/>
      <c r="CTQ106" s="99"/>
      <c r="CTR106" s="99">
        <v>6364</v>
      </c>
      <c r="CTS106" s="99">
        <v>0.1</v>
      </c>
      <c r="CTT106" s="106">
        <v>0.1</v>
      </c>
      <c r="CTU106" s="106">
        <v>0.25</v>
      </c>
      <c r="CTV106" s="106"/>
      <c r="CTW106" s="107">
        <f t="shared" ref="CTW106" si="4702">CTR106*(1+CTS106+CTT106+CTU106+CTV106)</f>
        <v>9227.8000000000011</v>
      </c>
      <c r="CTX106" s="114">
        <f t="shared" ref="CTX106" si="4703">ROUND(CTW106,0)</f>
        <v>9228</v>
      </c>
      <c r="CTY106" s="99">
        <v>1</v>
      </c>
      <c r="CTZ106" s="114">
        <f t="shared" ref="CTZ106" si="4704">ROUND(CTX106*CTY106,0)</f>
        <v>9228</v>
      </c>
      <c r="CUA106" s="77">
        <f t="shared" ref="CUA106" si="4705">CTZ106*CTQ106</f>
        <v>0</v>
      </c>
      <c r="CUB106" s="132" t="s">
        <v>23</v>
      </c>
      <c r="CUC106" s="99" t="s">
        <v>142</v>
      </c>
      <c r="CUD106" s="99" t="s">
        <v>43</v>
      </c>
      <c r="CUE106" s="99" t="s">
        <v>40</v>
      </c>
      <c r="CUF106" s="99"/>
      <c r="CUG106" s="99"/>
      <c r="CUH106" s="99">
        <v>6364</v>
      </c>
      <c r="CUI106" s="99">
        <v>0.1</v>
      </c>
      <c r="CUJ106" s="106">
        <v>0.1</v>
      </c>
      <c r="CUK106" s="106">
        <v>0.25</v>
      </c>
      <c r="CUL106" s="106"/>
      <c r="CUM106" s="107">
        <f t="shared" ref="CUM106" si="4706">CUH106*(1+CUI106+CUJ106+CUK106+CUL106)</f>
        <v>9227.8000000000011</v>
      </c>
      <c r="CUN106" s="114">
        <f t="shared" ref="CUN106" si="4707">ROUND(CUM106,0)</f>
        <v>9228</v>
      </c>
      <c r="CUO106" s="99">
        <v>1</v>
      </c>
      <c r="CUP106" s="114">
        <f t="shared" ref="CUP106" si="4708">ROUND(CUN106*CUO106,0)</f>
        <v>9228</v>
      </c>
      <c r="CUQ106" s="77">
        <f t="shared" ref="CUQ106" si="4709">CUP106*CUG106</f>
        <v>0</v>
      </c>
      <c r="CUR106" s="132" t="s">
        <v>23</v>
      </c>
      <c r="CUS106" s="99" t="s">
        <v>142</v>
      </c>
      <c r="CUT106" s="99" t="s">
        <v>43</v>
      </c>
      <c r="CUU106" s="99" t="s">
        <v>40</v>
      </c>
      <c r="CUV106" s="99"/>
      <c r="CUW106" s="99"/>
      <c r="CUX106" s="99">
        <v>6364</v>
      </c>
      <c r="CUY106" s="99">
        <v>0.1</v>
      </c>
      <c r="CUZ106" s="106">
        <v>0.1</v>
      </c>
      <c r="CVA106" s="106">
        <v>0.25</v>
      </c>
      <c r="CVB106" s="106"/>
      <c r="CVC106" s="107">
        <f t="shared" ref="CVC106" si="4710">CUX106*(1+CUY106+CUZ106+CVA106+CVB106)</f>
        <v>9227.8000000000011</v>
      </c>
      <c r="CVD106" s="114">
        <f t="shared" ref="CVD106" si="4711">ROUND(CVC106,0)</f>
        <v>9228</v>
      </c>
      <c r="CVE106" s="99">
        <v>1</v>
      </c>
      <c r="CVF106" s="114">
        <f t="shared" ref="CVF106" si="4712">ROUND(CVD106*CVE106,0)</f>
        <v>9228</v>
      </c>
      <c r="CVG106" s="77">
        <f t="shared" ref="CVG106" si="4713">CVF106*CUW106</f>
        <v>0</v>
      </c>
      <c r="CVH106" s="132" t="s">
        <v>23</v>
      </c>
      <c r="CVI106" s="99" t="s">
        <v>142</v>
      </c>
      <c r="CVJ106" s="99" t="s">
        <v>43</v>
      </c>
      <c r="CVK106" s="99" t="s">
        <v>40</v>
      </c>
      <c r="CVL106" s="99"/>
      <c r="CVM106" s="99"/>
      <c r="CVN106" s="99">
        <v>6364</v>
      </c>
      <c r="CVO106" s="99">
        <v>0.1</v>
      </c>
      <c r="CVP106" s="106">
        <v>0.1</v>
      </c>
      <c r="CVQ106" s="106">
        <v>0.25</v>
      </c>
      <c r="CVR106" s="106"/>
      <c r="CVS106" s="107">
        <f t="shared" ref="CVS106" si="4714">CVN106*(1+CVO106+CVP106+CVQ106+CVR106)</f>
        <v>9227.8000000000011</v>
      </c>
      <c r="CVT106" s="114">
        <f t="shared" ref="CVT106" si="4715">ROUND(CVS106,0)</f>
        <v>9228</v>
      </c>
      <c r="CVU106" s="99">
        <v>1</v>
      </c>
      <c r="CVV106" s="114">
        <f t="shared" ref="CVV106" si="4716">ROUND(CVT106*CVU106,0)</f>
        <v>9228</v>
      </c>
      <c r="CVW106" s="77">
        <f t="shared" ref="CVW106" si="4717">CVV106*CVM106</f>
        <v>0</v>
      </c>
      <c r="CVX106" s="132" t="s">
        <v>23</v>
      </c>
      <c r="CVY106" s="99" t="s">
        <v>142</v>
      </c>
      <c r="CVZ106" s="99" t="s">
        <v>43</v>
      </c>
      <c r="CWA106" s="99" t="s">
        <v>40</v>
      </c>
      <c r="CWB106" s="99"/>
      <c r="CWC106" s="99"/>
      <c r="CWD106" s="99">
        <v>6364</v>
      </c>
      <c r="CWE106" s="99">
        <v>0.1</v>
      </c>
      <c r="CWF106" s="106">
        <v>0.1</v>
      </c>
      <c r="CWG106" s="106">
        <v>0.25</v>
      </c>
      <c r="CWH106" s="106"/>
      <c r="CWI106" s="107">
        <f t="shared" ref="CWI106" si="4718">CWD106*(1+CWE106+CWF106+CWG106+CWH106)</f>
        <v>9227.8000000000011</v>
      </c>
      <c r="CWJ106" s="114">
        <f t="shared" ref="CWJ106" si="4719">ROUND(CWI106,0)</f>
        <v>9228</v>
      </c>
      <c r="CWK106" s="99">
        <v>1</v>
      </c>
      <c r="CWL106" s="114">
        <f t="shared" ref="CWL106" si="4720">ROUND(CWJ106*CWK106,0)</f>
        <v>9228</v>
      </c>
      <c r="CWM106" s="77">
        <f t="shared" ref="CWM106" si="4721">CWL106*CWC106</f>
        <v>0</v>
      </c>
      <c r="CWN106" s="132" t="s">
        <v>23</v>
      </c>
      <c r="CWO106" s="99" t="s">
        <v>142</v>
      </c>
      <c r="CWP106" s="99" t="s">
        <v>43</v>
      </c>
      <c r="CWQ106" s="99" t="s">
        <v>40</v>
      </c>
      <c r="CWR106" s="99"/>
      <c r="CWS106" s="99"/>
      <c r="CWT106" s="99">
        <v>6364</v>
      </c>
      <c r="CWU106" s="99">
        <v>0.1</v>
      </c>
      <c r="CWV106" s="106">
        <v>0.1</v>
      </c>
      <c r="CWW106" s="106">
        <v>0.25</v>
      </c>
      <c r="CWX106" s="106"/>
      <c r="CWY106" s="107">
        <f t="shared" ref="CWY106" si="4722">CWT106*(1+CWU106+CWV106+CWW106+CWX106)</f>
        <v>9227.8000000000011</v>
      </c>
      <c r="CWZ106" s="114">
        <f t="shared" ref="CWZ106" si="4723">ROUND(CWY106,0)</f>
        <v>9228</v>
      </c>
      <c r="CXA106" s="99">
        <v>1</v>
      </c>
      <c r="CXB106" s="114">
        <f t="shared" ref="CXB106" si="4724">ROUND(CWZ106*CXA106,0)</f>
        <v>9228</v>
      </c>
      <c r="CXC106" s="77">
        <f t="shared" ref="CXC106" si="4725">CXB106*CWS106</f>
        <v>0</v>
      </c>
      <c r="CXD106" s="132" t="s">
        <v>23</v>
      </c>
      <c r="CXE106" s="99" t="s">
        <v>142</v>
      </c>
      <c r="CXF106" s="99" t="s">
        <v>43</v>
      </c>
      <c r="CXG106" s="99" t="s">
        <v>40</v>
      </c>
      <c r="CXH106" s="99"/>
      <c r="CXI106" s="99"/>
      <c r="CXJ106" s="99">
        <v>6364</v>
      </c>
      <c r="CXK106" s="99">
        <v>0.1</v>
      </c>
      <c r="CXL106" s="106">
        <v>0.1</v>
      </c>
      <c r="CXM106" s="106">
        <v>0.25</v>
      </c>
      <c r="CXN106" s="106"/>
      <c r="CXO106" s="107">
        <f t="shared" ref="CXO106" si="4726">CXJ106*(1+CXK106+CXL106+CXM106+CXN106)</f>
        <v>9227.8000000000011</v>
      </c>
      <c r="CXP106" s="114">
        <f t="shared" ref="CXP106" si="4727">ROUND(CXO106,0)</f>
        <v>9228</v>
      </c>
      <c r="CXQ106" s="99">
        <v>1</v>
      </c>
      <c r="CXR106" s="114">
        <f t="shared" ref="CXR106" si="4728">ROUND(CXP106*CXQ106,0)</f>
        <v>9228</v>
      </c>
      <c r="CXS106" s="77">
        <f t="shared" ref="CXS106" si="4729">CXR106*CXI106</f>
        <v>0</v>
      </c>
      <c r="CXT106" s="132" t="s">
        <v>23</v>
      </c>
      <c r="CXU106" s="99" t="s">
        <v>142</v>
      </c>
      <c r="CXV106" s="99" t="s">
        <v>43</v>
      </c>
      <c r="CXW106" s="99" t="s">
        <v>40</v>
      </c>
      <c r="CXX106" s="99"/>
      <c r="CXY106" s="99"/>
      <c r="CXZ106" s="99">
        <v>6364</v>
      </c>
      <c r="CYA106" s="99">
        <v>0.1</v>
      </c>
      <c r="CYB106" s="106">
        <v>0.1</v>
      </c>
      <c r="CYC106" s="106">
        <v>0.25</v>
      </c>
      <c r="CYD106" s="106"/>
      <c r="CYE106" s="107">
        <f t="shared" ref="CYE106" si="4730">CXZ106*(1+CYA106+CYB106+CYC106+CYD106)</f>
        <v>9227.8000000000011</v>
      </c>
      <c r="CYF106" s="114">
        <f t="shared" ref="CYF106" si="4731">ROUND(CYE106,0)</f>
        <v>9228</v>
      </c>
      <c r="CYG106" s="99">
        <v>1</v>
      </c>
      <c r="CYH106" s="114">
        <f t="shared" ref="CYH106" si="4732">ROUND(CYF106*CYG106,0)</f>
        <v>9228</v>
      </c>
      <c r="CYI106" s="77">
        <f t="shared" ref="CYI106" si="4733">CYH106*CXY106</f>
        <v>0</v>
      </c>
      <c r="CYJ106" s="132" t="s">
        <v>23</v>
      </c>
      <c r="CYK106" s="99" t="s">
        <v>142</v>
      </c>
      <c r="CYL106" s="99" t="s">
        <v>43</v>
      </c>
      <c r="CYM106" s="99" t="s">
        <v>40</v>
      </c>
      <c r="CYN106" s="99"/>
      <c r="CYO106" s="99"/>
      <c r="CYP106" s="99">
        <v>6364</v>
      </c>
      <c r="CYQ106" s="99">
        <v>0.1</v>
      </c>
      <c r="CYR106" s="106">
        <v>0.1</v>
      </c>
      <c r="CYS106" s="106">
        <v>0.25</v>
      </c>
      <c r="CYT106" s="106"/>
      <c r="CYU106" s="107">
        <f t="shared" ref="CYU106" si="4734">CYP106*(1+CYQ106+CYR106+CYS106+CYT106)</f>
        <v>9227.8000000000011</v>
      </c>
      <c r="CYV106" s="114">
        <f t="shared" ref="CYV106" si="4735">ROUND(CYU106,0)</f>
        <v>9228</v>
      </c>
      <c r="CYW106" s="99">
        <v>1</v>
      </c>
      <c r="CYX106" s="114">
        <f t="shared" ref="CYX106" si="4736">ROUND(CYV106*CYW106,0)</f>
        <v>9228</v>
      </c>
      <c r="CYY106" s="77">
        <f t="shared" ref="CYY106" si="4737">CYX106*CYO106</f>
        <v>0</v>
      </c>
      <c r="CYZ106" s="132" t="s">
        <v>23</v>
      </c>
      <c r="CZA106" s="99" t="s">
        <v>142</v>
      </c>
      <c r="CZB106" s="99" t="s">
        <v>43</v>
      </c>
      <c r="CZC106" s="99" t="s">
        <v>40</v>
      </c>
      <c r="CZD106" s="99"/>
      <c r="CZE106" s="99"/>
      <c r="CZF106" s="99">
        <v>6364</v>
      </c>
      <c r="CZG106" s="99">
        <v>0.1</v>
      </c>
      <c r="CZH106" s="106">
        <v>0.1</v>
      </c>
      <c r="CZI106" s="106">
        <v>0.25</v>
      </c>
      <c r="CZJ106" s="106"/>
      <c r="CZK106" s="107">
        <f t="shared" ref="CZK106" si="4738">CZF106*(1+CZG106+CZH106+CZI106+CZJ106)</f>
        <v>9227.8000000000011</v>
      </c>
      <c r="CZL106" s="114">
        <f t="shared" ref="CZL106" si="4739">ROUND(CZK106,0)</f>
        <v>9228</v>
      </c>
      <c r="CZM106" s="99">
        <v>1</v>
      </c>
      <c r="CZN106" s="114">
        <f t="shared" ref="CZN106" si="4740">ROUND(CZL106*CZM106,0)</f>
        <v>9228</v>
      </c>
      <c r="CZO106" s="77">
        <f t="shared" ref="CZO106" si="4741">CZN106*CZE106</f>
        <v>0</v>
      </c>
      <c r="CZP106" s="132" t="s">
        <v>23</v>
      </c>
      <c r="CZQ106" s="99" t="s">
        <v>142</v>
      </c>
      <c r="CZR106" s="99" t="s">
        <v>43</v>
      </c>
      <c r="CZS106" s="99" t="s">
        <v>40</v>
      </c>
      <c r="CZT106" s="99"/>
      <c r="CZU106" s="99"/>
      <c r="CZV106" s="99">
        <v>6364</v>
      </c>
      <c r="CZW106" s="99">
        <v>0.1</v>
      </c>
      <c r="CZX106" s="106">
        <v>0.1</v>
      </c>
      <c r="CZY106" s="106">
        <v>0.25</v>
      </c>
      <c r="CZZ106" s="106"/>
      <c r="DAA106" s="107">
        <f t="shared" ref="DAA106" si="4742">CZV106*(1+CZW106+CZX106+CZY106+CZZ106)</f>
        <v>9227.8000000000011</v>
      </c>
      <c r="DAB106" s="114">
        <f t="shared" ref="DAB106" si="4743">ROUND(DAA106,0)</f>
        <v>9228</v>
      </c>
      <c r="DAC106" s="99">
        <v>1</v>
      </c>
      <c r="DAD106" s="114">
        <f t="shared" ref="DAD106" si="4744">ROUND(DAB106*DAC106,0)</f>
        <v>9228</v>
      </c>
      <c r="DAE106" s="77">
        <f t="shared" ref="DAE106" si="4745">DAD106*CZU106</f>
        <v>0</v>
      </c>
      <c r="DAF106" s="132" t="s">
        <v>23</v>
      </c>
      <c r="DAG106" s="99" t="s">
        <v>142</v>
      </c>
      <c r="DAH106" s="99" t="s">
        <v>43</v>
      </c>
      <c r="DAI106" s="99" t="s">
        <v>40</v>
      </c>
      <c r="DAJ106" s="99"/>
      <c r="DAK106" s="99"/>
      <c r="DAL106" s="99">
        <v>6364</v>
      </c>
      <c r="DAM106" s="99">
        <v>0.1</v>
      </c>
      <c r="DAN106" s="106">
        <v>0.1</v>
      </c>
      <c r="DAO106" s="106">
        <v>0.25</v>
      </c>
      <c r="DAP106" s="106"/>
      <c r="DAQ106" s="107">
        <f t="shared" ref="DAQ106" si="4746">DAL106*(1+DAM106+DAN106+DAO106+DAP106)</f>
        <v>9227.8000000000011</v>
      </c>
      <c r="DAR106" s="114">
        <f t="shared" ref="DAR106" si="4747">ROUND(DAQ106,0)</f>
        <v>9228</v>
      </c>
      <c r="DAS106" s="99">
        <v>1</v>
      </c>
      <c r="DAT106" s="114">
        <f t="shared" ref="DAT106" si="4748">ROUND(DAR106*DAS106,0)</f>
        <v>9228</v>
      </c>
      <c r="DAU106" s="77">
        <f t="shared" ref="DAU106" si="4749">DAT106*DAK106</f>
        <v>0</v>
      </c>
      <c r="DAV106" s="132" t="s">
        <v>23</v>
      </c>
      <c r="DAW106" s="99" t="s">
        <v>142</v>
      </c>
      <c r="DAX106" s="99" t="s">
        <v>43</v>
      </c>
      <c r="DAY106" s="99" t="s">
        <v>40</v>
      </c>
      <c r="DAZ106" s="99"/>
      <c r="DBA106" s="99"/>
      <c r="DBB106" s="99">
        <v>6364</v>
      </c>
      <c r="DBC106" s="99">
        <v>0.1</v>
      </c>
      <c r="DBD106" s="106">
        <v>0.1</v>
      </c>
      <c r="DBE106" s="106">
        <v>0.25</v>
      </c>
      <c r="DBF106" s="106"/>
      <c r="DBG106" s="107">
        <f t="shared" ref="DBG106" si="4750">DBB106*(1+DBC106+DBD106+DBE106+DBF106)</f>
        <v>9227.8000000000011</v>
      </c>
      <c r="DBH106" s="114">
        <f t="shared" ref="DBH106" si="4751">ROUND(DBG106,0)</f>
        <v>9228</v>
      </c>
      <c r="DBI106" s="99">
        <v>1</v>
      </c>
      <c r="DBJ106" s="114">
        <f t="shared" ref="DBJ106" si="4752">ROUND(DBH106*DBI106,0)</f>
        <v>9228</v>
      </c>
      <c r="DBK106" s="77">
        <f t="shared" ref="DBK106" si="4753">DBJ106*DBA106</f>
        <v>0</v>
      </c>
      <c r="DBL106" s="132" t="s">
        <v>23</v>
      </c>
      <c r="DBM106" s="99" t="s">
        <v>142</v>
      </c>
      <c r="DBN106" s="99" t="s">
        <v>43</v>
      </c>
      <c r="DBO106" s="99" t="s">
        <v>40</v>
      </c>
      <c r="DBP106" s="99"/>
      <c r="DBQ106" s="99"/>
      <c r="DBR106" s="99">
        <v>6364</v>
      </c>
      <c r="DBS106" s="99">
        <v>0.1</v>
      </c>
      <c r="DBT106" s="106">
        <v>0.1</v>
      </c>
      <c r="DBU106" s="106">
        <v>0.25</v>
      </c>
      <c r="DBV106" s="106"/>
      <c r="DBW106" s="107">
        <f t="shared" ref="DBW106" si="4754">DBR106*(1+DBS106+DBT106+DBU106+DBV106)</f>
        <v>9227.8000000000011</v>
      </c>
      <c r="DBX106" s="114">
        <f t="shared" ref="DBX106" si="4755">ROUND(DBW106,0)</f>
        <v>9228</v>
      </c>
      <c r="DBY106" s="99">
        <v>1</v>
      </c>
      <c r="DBZ106" s="114">
        <f t="shared" ref="DBZ106" si="4756">ROUND(DBX106*DBY106,0)</f>
        <v>9228</v>
      </c>
      <c r="DCA106" s="77">
        <f t="shared" ref="DCA106" si="4757">DBZ106*DBQ106</f>
        <v>0</v>
      </c>
      <c r="DCB106" s="132" t="s">
        <v>23</v>
      </c>
      <c r="DCC106" s="99" t="s">
        <v>142</v>
      </c>
      <c r="DCD106" s="99" t="s">
        <v>43</v>
      </c>
      <c r="DCE106" s="99" t="s">
        <v>40</v>
      </c>
      <c r="DCF106" s="99"/>
      <c r="DCG106" s="99"/>
      <c r="DCH106" s="99">
        <v>6364</v>
      </c>
      <c r="DCI106" s="99">
        <v>0.1</v>
      </c>
      <c r="DCJ106" s="106">
        <v>0.1</v>
      </c>
      <c r="DCK106" s="106">
        <v>0.25</v>
      </c>
      <c r="DCL106" s="106"/>
      <c r="DCM106" s="107">
        <f t="shared" ref="DCM106" si="4758">DCH106*(1+DCI106+DCJ106+DCK106+DCL106)</f>
        <v>9227.8000000000011</v>
      </c>
      <c r="DCN106" s="114">
        <f t="shared" ref="DCN106" si="4759">ROUND(DCM106,0)</f>
        <v>9228</v>
      </c>
      <c r="DCO106" s="99">
        <v>1</v>
      </c>
      <c r="DCP106" s="114">
        <f t="shared" ref="DCP106" si="4760">ROUND(DCN106*DCO106,0)</f>
        <v>9228</v>
      </c>
      <c r="DCQ106" s="77">
        <f t="shared" ref="DCQ106" si="4761">DCP106*DCG106</f>
        <v>0</v>
      </c>
      <c r="DCR106" s="132" t="s">
        <v>23</v>
      </c>
      <c r="DCS106" s="99" t="s">
        <v>142</v>
      </c>
      <c r="DCT106" s="99" t="s">
        <v>43</v>
      </c>
      <c r="DCU106" s="99" t="s">
        <v>40</v>
      </c>
      <c r="DCV106" s="99"/>
      <c r="DCW106" s="99"/>
      <c r="DCX106" s="99">
        <v>6364</v>
      </c>
      <c r="DCY106" s="99">
        <v>0.1</v>
      </c>
      <c r="DCZ106" s="106">
        <v>0.1</v>
      </c>
      <c r="DDA106" s="106">
        <v>0.25</v>
      </c>
      <c r="DDB106" s="106"/>
      <c r="DDC106" s="107">
        <f t="shared" ref="DDC106" si="4762">DCX106*(1+DCY106+DCZ106+DDA106+DDB106)</f>
        <v>9227.8000000000011</v>
      </c>
      <c r="DDD106" s="114">
        <f t="shared" ref="DDD106" si="4763">ROUND(DDC106,0)</f>
        <v>9228</v>
      </c>
      <c r="DDE106" s="99">
        <v>1</v>
      </c>
      <c r="DDF106" s="114">
        <f t="shared" ref="DDF106" si="4764">ROUND(DDD106*DDE106,0)</f>
        <v>9228</v>
      </c>
      <c r="DDG106" s="77">
        <f t="shared" ref="DDG106" si="4765">DDF106*DCW106</f>
        <v>0</v>
      </c>
      <c r="DDH106" s="132" t="s">
        <v>23</v>
      </c>
      <c r="DDI106" s="99" t="s">
        <v>142</v>
      </c>
      <c r="DDJ106" s="99" t="s">
        <v>43</v>
      </c>
      <c r="DDK106" s="99" t="s">
        <v>40</v>
      </c>
      <c r="DDL106" s="99"/>
      <c r="DDM106" s="99"/>
      <c r="DDN106" s="99">
        <v>6364</v>
      </c>
      <c r="DDO106" s="99">
        <v>0.1</v>
      </c>
      <c r="DDP106" s="106">
        <v>0.1</v>
      </c>
      <c r="DDQ106" s="106">
        <v>0.25</v>
      </c>
      <c r="DDR106" s="106"/>
      <c r="DDS106" s="107">
        <f t="shared" ref="DDS106" si="4766">DDN106*(1+DDO106+DDP106+DDQ106+DDR106)</f>
        <v>9227.8000000000011</v>
      </c>
      <c r="DDT106" s="114">
        <f t="shared" ref="DDT106" si="4767">ROUND(DDS106,0)</f>
        <v>9228</v>
      </c>
      <c r="DDU106" s="99">
        <v>1</v>
      </c>
      <c r="DDV106" s="114">
        <f t="shared" ref="DDV106" si="4768">ROUND(DDT106*DDU106,0)</f>
        <v>9228</v>
      </c>
      <c r="DDW106" s="77">
        <f t="shared" ref="DDW106" si="4769">DDV106*DDM106</f>
        <v>0</v>
      </c>
      <c r="DDX106" s="132" t="s">
        <v>23</v>
      </c>
      <c r="DDY106" s="99" t="s">
        <v>142</v>
      </c>
      <c r="DDZ106" s="99" t="s">
        <v>43</v>
      </c>
      <c r="DEA106" s="99" t="s">
        <v>40</v>
      </c>
      <c r="DEB106" s="99"/>
      <c r="DEC106" s="99"/>
      <c r="DED106" s="99">
        <v>6364</v>
      </c>
      <c r="DEE106" s="99">
        <v>0.1</v>
      </c>
      <c r="DEF106" s="106">
        <v>0.1</v>
      </c>
      <c r="DEG106" s="106">
        <v>0.25</v>
      </c>
      <c r="DEH106" s="106"/>
      <c r="DEI106" s="107">
        <f t="shared" ref="DEI106" si="4770">DED106*(1+DEE106+DEF106+DEG106+DEH106)</f>
        <v>9227.8000000000011</v>
      </c>
      <c r="DEJ106" s="114">
        <f t="shared" ref="DEJ106" si="4771">ROUND(DEI106,0)</f>
        <v>9228</v>
      </c>
      <c r="DEK106" s="99">
        <v>1</v>
      </c>
      <c r="DEL106" s="114">
        <f t="shared" ref="DEL106" si="4772">ROUND(DEJ106*DEK106,0)</f>
        <v>9228</v>
      </c>
      <c r="DEM106" s="77">
        <f t="shared" ref="DEM106" si="4773">DEL106*DEC106</f>
        <v>0</v>
      </c>
      <c r="DEN106" s="132" t="s">
        <v>23</v>
      </c>
      <c r="DEO106" s="99" t="s">
        <v>142</v>
      </c>
      <c r="DEP106" s="99" t="s">
        <v>43</v>
      </c>
      <c r="DEQ106" s="99" t="s">
        <v>40</v>
      </c>
      <c r="DER106" s="99"/>
      <c r="DES106" s="99"/>
      <c r="DET106" s="99">
        <v>6364</v>
      </c>
      <c r="DEU106" s="99">
        <v>0.1</v>
      </c>
      <c r="DEV106" s="106">
        <v>0.1</v>
      </c>
      <c r="DEW106" s="106">
        <v>0.25</v>
      </c>
      <c r="DEX106" s="106"/>
      <c r="DEY106" s="107">
        <f t="shared" ref="DEY106" si="4774">DET106*(1+DEU106+DEV106+DEW106+DEX106)</f>
        <v>9227.8000000000011</v>
      </c>
      <c r="DEZ106" s="114">
        <f t="shared" ref="DEZ106" si="4775">ROUND(DEY106,0)</f>
        <v>9228</v>
      </c>
      <c r="DFA106" s="99">
        <v>1</v>
      </c>
      <c r="DFB106" s="114">
        <f t="shared" ref="DFB106" si="4776">ROUND(DEZ106*DFA106,0)</f>
        <v>9228</v>
      </c>
      <c r="DFC106" s="77">
        <f t="shared" ref="DFC106" si="4777">DFB106*DES106</f>
        <v>0</v>
      </c>
      <c r="DFD106" s="132" t="s">
        <v>23</v>
      </c>
      <c r="DFE106" s="99" t="s">
        <v>142</v>
      </c>
      <c r="DFF106" s="99" t="s">
        <v>43</v>
      </c>
      <c r="DFG106" s="99" t="s">
        <v>40</v>
      </c>
      <c r="DFH106" s="99"/>
      <c r="DFI106" s="99"/>
      <c r="DFJ106" s="99">
        <v>6364</v>
      </c>
      <c r="DFK106" s="99">
        <v>0.1</v>
      </c>
      <c r="DFL106" s="106">
        <v>0.1</v>
      </c>
      <c r="DFM106" s="106">
        <v>0.25</v>
      </c>
      <c r="DFN106" s="106"/>
      <c r="DFO106" s="107">
        <f t="shared" ref="DFO106" si="4778">DFJ106*(1+DFK106+DFL106+DFM106+DFN106)</f>
        <v>9227.8000000000011</v>
      </c>
      <c r="DFP106" s="114">
        <f t="shared" ref="DFP106" si="4779">ROUND(DFO106,0)</f>
        <v>9228</v>
      </c>
      <c r="DFQ106" s="99">
        <v>1</v>
      </c>
      <c r="DFR106" s="114">
        <f t="shared" ref="DFR106" si="4780">ROUND(DFP106*DFQ106,0)</f>
        <v>9228</v>
      </c>
      <c r="DFS106" s="77">
        <f t="shared" ref="DFS106" si="4781">DFR106*DFI106</f>
        <v>0</v>
      </c>
      <c r="DFT106" s="132" t="s">
        <v>23</v>
      </c>
      <c r="DFU106" s="99" t="s">
        <v>142</v>
      </c>
      <c r="DFV106" s="99" t="s">
        <v>43</v>
      </c>
      <c r="DFW106" s="99" t="s">
        <v>40</v>
      </c>
      <c r="DFX106" s="99"/>
      <c r="DFY106" s="99"/>
      <c r="DFZ106" s="99">
        <v>6364</v>
      </c>
      <c r="DGA106" s="99">
        <v>0.1</v>
      </c>
      <c r="DGB106" s="106">
        <v>0.1</v>
      </c>
      <c r="DGC106" s="106">
        <v>0.25</v>
      </c>
      <c r="DGD106" s="106"/>
      <c r="DGE106" s="107">
        <f t="shared" ref="DGE106" si="4782">DFZ106*(1+DGA106+DGB106+DGC106+DGD106)</f>
        <v>9227.8000000000011</v>
      </c>
      <c r="DGF106" s="114">
        <f t="shared" ref="DGF106" si="4783">ROUND(DGE106,0)</f>
        <v>9228</v>
      </c>
      <c r="DGG106" s="99">
        <v>1</v>
      </c>
      <c r="DGH106" s="114">
        <f t="shared" ref="DGH106" si="4784">ROUND(DGF106*DGG106,0)</f>
        <v>9228</v>
      </c>
      <c r="DGI106" s="77">
        <f t="shared" ref="DGI106" si="4785">DGH106*DFY106</f>
        <v>0</v>
      </c>
      <c r="DGJ106" s="132" t="s">
        <v>23</v>
      </c>
      <c r="DGK106" s="99" t="s">
        <v>142</v>
      </c>
      <c r="DGL106" s="99" t="s">
        <v>43</v>
      </c>
      <c r="DGM106" s="99" t="s">
        <v>40</v>
      </c>
      <c r="DGN106" s="99"/>
      <c r="DGO106" s="99"/>
      <c r="DGP106" s="99">
        <v>6364</v>
      </c>
      <c r="DGQ106" s="99">
        <v>0.1</v>
      </c>
      <c r="DGR106" s="106">
        <v>0.1</v>
      </c>
      <c r="DGS106" s="106">
        <v>0.25</v>
      </c>
      <c r="DGT106" s="106"/>
      <c r="DGU106" s="107">
        <f t="shared" ref="DGU106" si="4786">DGP106*(1+DGQ106+DGR106+DGS106+DGT106)</f>
        <v>9227.8000000000011</v>
      </c>
      <c r="DGV106" s="114">
        <f t="shared" ref="DGV106" si="4787">ROUND(DGU106,0)</f>
        <v>9228</v>
      </c>
      <c r="DGW106" s="99">
        <v>1</v>
      </c>
      <c r="DGX106" s="114">
        <f t="shared" ref="DGX106" si="4788">ROUND(DGV106*DGW106,0)</f>
        <v>9228</v>
      </c>
      <c r="DGY106" s="77">
        <f t="shared" ref="DGY106" si="4789">DGX106*DGO106</f>
        <v>0</v>
      </c>
      <c r="DGZ106" s="132" t="s">
        <v>23</v>
      </c>
      <c r="DHA106" s="99" t="s">
        <v>142</v>
      </c>
      <c r="DHB106" s="99" t="s">
        <v>43</v>
      </c>
      <c r="DHC106" s="99" t="s">
        <v>40</v>
      </c>
      <c r="DHD106" s="99"/>
      <c r="DHE106" s="99"/>
      <c r="DHF106" s="99">
        <v>6364</v>
      </c>
      <c r="DHG106" s="99">
        <v>0.1</v>
      </c>
      <c r="DHH106" s="106">
        <v>0.1</v>
      </c>
      <c r="DHI106" s="106">
        <v>0.25</v>
      </c>
      <c r="DHJ106" s="106"/>
      <c r="DHK106" s="107">
        <f t="shared" ref="DHK106" si="4790">DHF106*(1+DHG106+DHH106+DHI106+DHJ106)</f>
        <v>9227.8000000000011</v>
      </c>
      <c r="DHL106" s="114">
        <f t="shared" ref="DHL106" si="4791">ROUND(DHK106,0)</f>
        <v>9228</v>
      </c>
      <c r="DHM106" s="99">
        <v>1</v>
      </c>
      <c r="DHN106" s="114">
        <f t="shared" ref="DHN106" si="4792">ROUND(DHL106*DHM106,0)</f>
        <v>9228</v>
      </c>
      <c r="DHO106" s="77">
        <f t="shared" ref="DHO106" si="4793">DHN106*DHE106</f>
        <v>0</v>
      </c>
      <c r="DHP106" s="132" t="s">
        <v>23</v>
      </c>
      <c r="DHQ106" s="99" t="s">
        <v>142</v>
      </c>
      <c r="DHR106" s="99" t="s">
        <v>43</v>
      </c>
      <c r="DHS106" s="99" t="s">
        <v>40</v>
      </c>
      <c r="DHT106" s="99"/>
      <c r="DHU106" s="99"/>
      <c r="DHV106" s="99">
        <v>6364</v>
      </c>
      <c r="DHW106" s="99">
        <v>0.1</v>
      </c>
      <c r="DHX106" s="106">
        <v>0.1</v>
      </c>
      <c r="DHY106" s="106">
        <v>0.25</v>
      </c>
      <c r="DHZ106" s="106"/>
      <c r="DIA106" s="107">
        <f t="shared" ref="DIA106" si="4794">DHV106*(1+DHW106+DHX106+DHY106+DHZ106)</f>
        <v>9227.8000000000011</v>
      </c>
      <c r="DIB106" s="114">
        <f t="shared" ref="DIB106" si="4795">ROUND(DIA106,0)</f>
        <v>9228</v>
      </c>
      <c r="DIC106" s="99">
        <v>1</v>
      </c>
      <c r="DID106" s="114">
        <f t="shared" ref="DID106" si="4796">ROUND(DIB106*DIC106,0)</f>
        <v>9228</v>
      </c>
      <c r="DIE106" s="77">
        <f t="shared" ref="DIE106" si="4797">DID106*DHU106</f>
        <v>0</v>
      </c>
      <c r="DIF106" s="132" t="s">
        <v>23</v>
      </c>
      <c r="DIG106" s="99" t="s">
        <v>142</v>
      </c>
      <c r="DIH106" s="99" t="s">
        <v>43</v>
      </c>
      <c r="DII106" s="99" t="s">
        <v>40</v>
      </c>
      <c r="DIJ106" s="99"/>
      <c r="DIK106" s="99"/>
      <c r="DIL106" s="99">
        <v>6364</v>
      </c>
      <c r="DIM106" s="99">
        <v>0.1</v>
      </c>
      <c r="DIN106" s="106">
        <v>0.1</v>
      </c>
      <c r="DIO106" s="106">
        <v>0.25</v>
      </c>
      <c r="DIP106" s="106"/>
      <c r="DIQ106" s="107">
        <f t="shared" ref="DIQ106" si="4798">DIL106*(1+DIM106+DIN106+DIO106+DIP106)</f>
        <v>9227.8000000000011</v>
      </c>
      <c r="DIR106" s="114">
        <f t="shared" ref="DIR106" si="4799">ROUND(DIQ106,0)</f>
        <v>9228</v>
      </c>
      <c r="DIS106" s="99">
        <v>1</v>
      </c>
      <c r="DIT106" s="114">
        <f t="shared" ref="DIT106" si="4800">ROUND(DIR106*DIS106,0)</f>
        <v>9228</v>
      </c>
      <c r="DIU106" s="77">
        <f t="shared" ref="DIU106" si="4801">DIT106*DIK106</f>
        <v>0</v>
      </c>
      <c r="DIV106" s="132" t="s">
        <v>23</v>
      </c>
      <c r="DIW106" s="99" t="s">
        <v>142</v>
      </c>
      <c r="DIX106" s="99" t="s">
        <v>43</v>
      </c>
      <c r="DIY106" s="99" t="s">
        <v>40</v>
      </c>
      <c r="DIZ106" s="99"/>
      <c r="DJA106" s="99"/>
      <c r="DJB106" s="99">
        <v>6364</v>
      </c>
      <c r="DJC106" s="99">
        <v>0.1</v>
      </c>
      <c r="DJD106" s="106">
        <v>0.1</v>
      </c>
      <c r="DJE106" s="106">
        <v>0.25</v>
      </c>
      <c r="DJF106" s="106"/>
      <c r="DJG106" s="107">
        <f t="shared" ref="DJG106" si="4802">DJB106*(1+DJC106+DJD106+DJE106+DJF106)</f>
        <v>9227.8000000000011</v>
      </c>
      <c r="DJH106" s="114">
        <f t="shared" ref="DJH106" si="4803">ROUND(DJG106,0)</f>
        <v>9228</v>
      </c>
      <c r="DJI106" s="99">
        <v>1</v>
      </c>
      <c r="DJJ106" s="114">
        <f t="shared" ref="DJJ106" si="4804">ROUND(DJH106*DJI106,0)</f>
        <v>9228</v>
      </c>
      <c r="DJK106" s="77">
        <f t="shared" ref="DJK106" si="4805">DJJ106*DJA106</f>
        <v>0</v>
      </c>
      <c r="DJL106" s="132" t="s">
        <v>23</v>
      </c>
      <c r="DJM106" s="99" t="s">
        <v>142</v>
      </c>
      <c r="DJN106" s="99" t="s">
        <v>43</v>
      </c>
      <c r="DJO106" s="99" t="s">
        <v>40</v>
      </c>
      <c r="DJP106" s="99"/>
      <c r="DJQ106" s="99"/>
      <c r="DJR106" s="99">
        <v>6364</v>
      </c>
      <c r="DJS106" s="99">
        <v>0.1</v>
      </c>
      <c r="DJT106" s="106">
        <v>0.1</v>
      </c>
      <c r="DJU106" s="106">
        <v>0.25</v>
      </c>
      <c r="DJV106" s="106"/>
      <c r="DJW106" s="107">
        <f t="shared" ref="DJW106" si="4806">DJR106*(1+DJS106+DJT106+DJU106+DJV106)</f>
        <v>9227.8000000000011</v>
      </c>
      <c r="DJX106" s="114">
        <f t="shared" ref="DJX106" si="4807">ROUND(DJW106,0)</f>
        <v>9228</v>
      </c>
      <c r="DJY106" s="99">
        <v>1</v>
      </c>
      <c r="DJZ106" s="114">
        <f t="shared" ref="DJZ106" si="4808">ROUND(DJX106*DJY106,0)</f>
        <v>9228</v>
      </c>
      <c r="DKA106" s="77">
        <f t="shared" ref="DKA106" si="4809">DJZ106*DJQ106</f>
        <v>0</v>
      </c>
      <c r="DKB106" s="132" t="s">
        <v>23</v>
      </c>
      <c r="DKC106" s="99" t="s">
        <v>142</v>
      </c>
      <c r="DKD106" s="99" t="s">
        <v>43</v>
      </c>
      <c r="DKE106" s="99" t="s">
        <v>40</v>
      </c>
      <c r="DKF106" s="99"/>
      <c r="DKG106" s="99"/>
      <c r="DKH106" s="99">
        <v>6364</v>
      </c>
      <c r="DKI106" s="99">
        <v>0.1</v>
      </c>
      <c r="DKJ106" s="106">
        <v>0.1</v>
      </c>
      <c r="DKK106" s="106">
        <v>0.25</v>
      </c>
      <c r="DKL106" s="106"/>
      <c r="DKM106" s="107">
        <f t="shared" ref="DKM106" si="4810">DKH106*(1+DKI106+DKJ106+DKK106+DKL106)</f>
        <v>9227.8000000000011</v>
      </c>
      <c r="DKN106" s="114">
        <f t="shared" ref="DKN106" si="4811">ROUND(DKM106,0)</f>
        <v>9228</v>
      </c>
      <c r="DKO106" s="99">
        <v>1</v>
      </c>
      <c r="DKP106" s="114">
        <f t="shared" ref="DKP106" si="4812">ROUND(DKN106*DKO106,0)</f>
        <v>9228</v>
      </c>
      <c r="DKQ106" s="77">
        <f t="shared" ref="DKQ106" si="4813">DKP106*DKG106</f>
        <v>0</v>
      </c>
      <c r="DKR106" s="132" t="s">
        <v>23</v>
      </c>
      <c r="DKS106" s="99" t="s">
        <v>142</v>
      </c>
      <c r="DKT106" s="99" t="s">
        <v>43</v>
      </c>
      <c r="DKU106" s="99" t="s">
        <v>40</v>
      </c>
      <c r="DKV106" s="99"/>
      <c r="DKW106" s="99"/>
      <c r="DKX106" s="99">
        <v>6364</v>
      </c>
      <c r="DKY106" s="99">
        <v>0.1</v>
      </c>
      <c r="DKZ106" s="106">
        <v>0.1</v>
      </c>
      <c r="DLA106" s="106">
        <v>0.25</v>
      </c>
      <c r="DLB106" s="106"/>
      <c r="DLC106" s="107">
        <f t="shared" ref="DLC106" si="4814">DKX106*(1+DKY106+DKZ106+DLA106+DLB106)</f>
        <v>9227.8000000000011</v>
      </c>
      <c r="DLD106" s="114">
        <f t="shared" ref="DLD106" si="4815">ROUND(DLC106,0)</f>
        <v>9228</v>
      </c>
      <c r="DLE106" s="99">
        <v>1</v>
      </c>
      <c r="DLF106" s="114">
        <f t="shared" ref="DLF106" si="4816">ROUND(DLD106*DLE106,0)</f>
        <v>9228</v>
      </c>
      <c r="DLG106" s="77">
        <f t="shared" ref="DLG106" si="4817">DLF106*DKW106</f>
        <v>0</v>
      </c>
      <c r="DLH106" s="132" t="s">
        <v>23</v>
      </c>
      <c r="DLI106" s="99" t="s">
        <v>142</v>
      </c>
      <c r="DLJ106" s="99" t="s">
        <v>43</v>
      </c>
      <c r="DLK106" s="99" t="s">
        <v>40</v>
      </c>
      <c r="DLL106" s="99"/>
      <c r="DLM106" s="99"/>
      <c r="DLN106" s="99">
        <v>6364</v>
      </c>
      <c r="DLO106" s="99">
        <v>0.1</v>
      </c>
      <c r="DLP106" s="106">
        <v>0.1</v>
      </c>
      <c r="DLQ106" s="106">
        <v>0.25</v>
      </c>
      <c r="DLR106" s="106"/>
      <c r="DLS106" s="107">
        <f t="shared" ref="DLS106" si="4818">DLN106*(1+DLO106+DLP106+DLQ106+DLR106)</f>
        <v>9227.8000000000011</v>
      </c>
      <c r="DLT106" s="114">
        <f t="shared" ref="DLT106" si="4819">ROUND(DLS106,0)</f>
        <v>9228</v>
      </c>
      <c r="DLU106" s="99">
        <v>1</v>
      </c>
      <c r="DLV106" s="114">
        <f t="shared" ref="DLV106" si="4820">ROUND(DLT106*DLU106,0)</f>
        <v>9228</v>
      </c>
      <c r="DLW106" s="77">
        <f t="shared" ref="DLW106" si="4821">DLV106*DLM106</f>
        <v>0</v>
      </c>
      <c r="DLX106" s="132" t="s">
        <v>23</v>
      </c>
      <c r="DLY106" s="99" t="s">
        <v>142</v>
      </c>
      <c r="DLZ106" s="99" t="s">
        <v>43</v>
      </c>
      <c r="DMA106" s="99" t="s">
        <v>40</v>
      </c>
      <c r="DMB106" s="99"/>
      <c r="DMC106" s="99"/>
      <c r="DMD106" s="99">
        <v>6364</v>
      </c>
      <c r="DME106" s="99">
        <v>0.1</v>
      </c>
      <c r="DMF106" s="106">
        <v>0.1</v>
      </c>
      <c r="DMG106" s="106">
        <v>0.25</v>
      </c>
      <c r="DMH106" s="106"/>
      <c r="DMI106" s="107">
        <f t="shared" ref="DMI106" si="4822">DMD106*(1+DME106+DMF106+DMG106+DMH106)</f>
        <v>9227.8000000000011</v>
      </c>
      <c r="DMJ106" s="114">
        <f t="shared" ref="DMJ106" si="4823">ROUND(DMI106,0)</f>
        <v>9228</v>
      </c>
      <c r="DMK106" s="99">
        <v>1</v>
      </c>
      <c r="DML106" s="114">
        <f t="shared" ref="DML106" si="4824">ROUND(DMJ106*DMK106,0)</f>
        <v>9228</v>
      </c>
      <c r="DMM106" s="77">
        <f t="shared" ref="DMM106" si="4825">DML106*DMC106</f>
        <v>0</v>
      </c>
      <c r="DMN106" s="132" t="s">
        <v>23</v>
      </c>
      <c r="DMO106" s="99" t="s">
        <v>142</v>
      </c>
      <c r="DMP106" s="99" t="s">
        <v>43</v>
      </c>
      <c r="DMQ106" s="99" t="s">
        <v>40</v>
      </c>
      <c r="DMR106" s="99"/>
      <c r="DMS106" s="99"/>
      <c r="DMT106" s="99">
        <v>6364</v>
      </c>
      <c r="DMU106" s="99">
        <v>0.1</v>
      </c>
      <c r="DMV106" s="106">
        <v>0.1</v>
      </c>
      <c r="DMW106" s="106">
        <v>0.25</v>
      </c>
      <c r="DMX106" s="106"/>
      <c r="DMY106" s="107">
        <f t="shared" ref="DMY106" si="4826">DMT106*(1+DMU106+DMV106+DMW106+DMX106)</f>
        <v>9227.8000000000011</v>
      </c>
      <c r="DMZ106" s="114">
        <f t="shared" ref="DMZ106" si="4827">ROUND(DMY106,0)</f>
        <v>9228</v>
      </c>
      <c r="DNA106" s="99">
        <v>1</v>
      </c>
      <c r="DNB106" s="114">
        <f t="shared" ref="DNB106" si="4828">ROUND(DMZ106*DNA106,0)</f>
        <v>9228</v>
      </c>
      <c r="DNC106" s="77">
        <f t="shared" ref="DNC106" si="4829">DNB106*DMS106</f>
        <v>0</v>
      </c>
      <c r="DND106" s="132" t="s">
        <v>23</v>
      </c>
      <c r="DNE106" s="99" t="s">
        <v>142</v>
      </c>
      <c r="DNF106" s="99" t="s">
        <v>43</v>
      </c>
      <c r="DNG106" s="99" t="s">
        <v>40</v>
      </c>
      <c r="DNH106" s="99"/>
      <c r="DNI106" s="99"/>
      <c r="DNJ106" s="99">
        <v>6364</v>
      </c>
      <c r="DNK106" s="99">
        <v>0.1</v>
      </c>
      <c r="DNL106" s="106">
        <v>0.1</v>
      </c>
      <c r="DNM106" s="106">
        <v>0.25</v>
      </c>
      <c r="DNN106" s="106"/>
      <c r="DNO106" s="107">
        <f t="shared" ref="DNO106" si="4830">DNJ106*(1+DNK106+DNL106+DNM106+DNN106)</f>
        <v>9227.8000000000011</v>
      </c>
      <c r="DNP106" s="114">
        <f t="shared" ref="DNP106" si="4831">ROUND(DNO106,0)</f>
        <v>9228</v>
      </c>
      <c r="DNQ106" s="99">
        <v>1</v>
      </c>
      <c r="DNR106" s="114">
        <f t="shared" ref="DNR106" si="4832">ROUND(DNP106*DNQ106,0)</f>
        <v>9228</v>
      </c>
      <c r="DNS106" s="77">
        <f t="shared" ref="DNS106" si="4833">DNR106*DNI106</f>
        <v>0</v>
      </c>
      <c r="DNT106" s="132" t="s">
        <v>23</v>
      </c>
      <c r="DNU106" s="99" t="s">
        <v>142</v>
      </c>
      <c r="DNV106" s="99" t="s">
        <v>43</v>
      </c>
      <c r="DNW106" s="99" t="s">
        <v>40</v>
      </c>
      <c r="DNX106" s="99"/>
      <c r="DNY106" s="99"/>
      <c r="DNZ106" s="99">
        <v>6364</v>
      </c>
      <c r="DOA106" s="99">
        <v>0.1</v>
      </c>
      <c r="DOB106" s="106">
        <v>0.1</v>
      </c>
      <c r="DOC106" s="106">
        <v>0.25</v>
      </c>
      <c r="DOD106" s="106"/>
      <c r="DOE106" s="107">
        <f t="shared" ref="DOE106" si="4834">DNZ106*(1+DOA106+DOB106+DOC106+DOD106)</f>
        <v>9227.8000000000011</v>
      </c>
      <c r="DOF106" s="114">
        <f t="shared" ref="DOF106" si="4835">ROUND(DOE106,0)</f>
        <v>9228</v>
      </c>
      <c r="DOG106" s="99">
        <v>1</v>
      </c>
      <c r="DOH106" s="114">
        <f t="shared" ref="DOH106" si="4836">ROUND(DOF106*DOG106,0)</f>
        <v>9228</v>
      </c>
      <c r="DOI106" s="77">
        <f t="shared" ref="DOI106" si="4837">DOH106*DNY106</f>
        <v>0</v>
      </c>
      <c r="DOJ106" s="132" t="s">
        <v>23</v>
      </c>
      <c r="DOK106" s="99" t="s">
        <v>142</v>
      </c>
      <c r="DOL106" s="99" t="s">
        <v>43</v>
      </c>
      <c r="DOM106" s="99" t="s">
        <v>40</v>
      </c>
      <c r="DON106" s="99"/>
      <c r="DOO106" s="99"/>
      <c r="DOP106" s="99">
        <v>6364</v>
      </c>
      <c r="DOQ106" s="99">
        <v>0.1</v>
      </c>
      <c r="DOR106" s="106">
        <v>0.1</v>
      </c>
      <c r="DOS106" s="106">
        <v>0.25</v>
      </c>
      <c r="DOT106" s="106"/>
      <c r="DOU106" s="107">
        <f t="shared" ref="DOU106" si="4838">DOP106*(1+DOQ106+DOR106+DOS106+DOT106)</f>
        <v>9227.8000000000011</v>
      </c>
      <c r="DOV106" s="114">
        <f t="shared" ref="DOV106" si="4839">ROUND(DOU106,0)</f>
        <v>9228</v>
      </c>
      <c r="DOW106" s="99">
        <v>1</v>
      </c>
      <c r="DOX106" s="114">
        <f t="shared" ref="DOX106" si="4840">ROUND(DOV106*DOW106,0)</f>
        <v>9228</v>
      </c>
      <c r="DOY106" s="77">
        <f t="shared" ref="DOY106" si="4841">DOX106*DOO106</f>
        <v>0</v>
      </c>
      <c r="DOZ106" s="132" t="s">
        <v>23</v>
      </c>
      <c r="DPA106" s="99" t="s">
        <v>142</v>
      </c>
      <c r="DPB106" s="99" t="s">
        <v>43</v>
      </c>
      <c r="DPC106" s="99" t="s">
        <v>40</v>
      </c>
      <c r="DPD106" s="99"/>
      <c r="DPE106" s="99"/>
      <c r="DPF106" s="99">
        <v>6364</v>
      </c>
      <c r="DPG106" s="99">
        <v>0.1</v>
      </c>
      <c r="DPH106" s="106">
        <v>0.1</v>
      </c>
      <c r="DPI106" s="106">
        <v>0.25</v>
      </c>
      <c r="DPJ106" s="106"/>
      <c r="DPK106" s="107">
        <f t="shared" ref="DPK106" si="4842">DPF106*(1+DPG106+DPH106+DPI106+DPJ106)</f>
        <v>9227.8000000000011</v>
      </c>
      <c r="DPL106" s="114">
        <f t="shared" ref="DPL106" si="4843">ROUND(DPK106,0)</f>
        <v>9228</v>
      </c>
      <c r="DPM106" s="99">
        <v>1</v>
      </c>
      <c r="DPN106" s="114">
        <f t="shared" ref="DPN106" si="4844">ROUND(DPL106*DPM106,0)</f>
        <v>9228</v>
      </c>
      <c r="DPO106" s="77">
        <f t="shared" ref="DPO106" si="4845">DPN106*DPE106</f>
        <v>0</v>
      </c>
      <c r="DPP106" s="132" t="s">
        <v>23</v>
      </c>
      <c r="DPQ106" s="99" t="s">
        <v>142</v>
      </c>
      <c r="DPR106" s="99" t="s">
        <v>43</v>
      </c>
      <c r="DPS106" s="99" t="s">
        <v>40</v>
      </c>
      <c r="DPT106" s="99"/>
      <c r="DPU106" s="99"/>
      <c r="DPV106" s="99">
        <v>6364</v>
      </c>
      <c r="DPW106" s="99">
        <v>0.1</v>
      </c>
      <c r="DPX106" s="106">
        <v>0.1</v>
      </c>
      <c r="DPY106" s="106">
        <v>0.25</v>
      </c>
      <c r="DPZ106" s="106"/>
      <c r="DQA106" s="107">
        <f t="shared" ref="DQA106" si="4846">DPV106*(1+DPW106+DPX106+DPY106+DPZ106)</f>
        <v>9227.8000000000011</v>
      </c>
      <c r="DQB106" s="114">
        <f t="shared" ref="DQB106" si="4847">ROUND(DQA106,0)</f>
        <v>9228</v>
      </c>
      <c r="DQC106" s="99">
        <v>1</v>
      </c>
      <c r="DQD106" s="114">
        <f t="shared" ref="DQD106" si="4848">ROUND(DQB106*DQC106,0)</f>
        <v>9228</v>
      </c>
      <c r="DQE106" s="77">
        <f t="shared" ref="DQE106" si="4849">DQD106*DPU106</f>
        <v>0</v>
      </c>
      <c r="DQF106" s="132" t="s">
        <v>23</v>
      </c>
      <c r="DQG106" s="99" t="s">
        <v>142</v>
      </c>
      <c r="DQH106" s="99" t="s">
        <v>43</v>
      </c>
      <c r="DQI106" s="99" t="s">
        <v>40</v>
      </c>
      <c r="DQJ106" s="99"/>
      <c r="DQK106" s="99"/>
      <c r="DQL106" s="99">
        <v>6364</v>
      </c>
      <c r="DQM106" s="99">
        <v>0.1</v>
      </c>
      <c r="DQN106" s="106">
        <v>0.1</v>
      </c>
      <c r="DQO106" s="106">
        <v>0.25</v>
      </c>
      <c r="DQP106" s="106"/>
      <c r="DQQ106" s="107">
        <f t="shared" ref="DQQ106" si="4850">DQL106*(1+DQM106+DQN106+DQO106+DQP106)</f>
        <v>9227.8000000000011</v>
      </c>
      <c r="DQR106" s="114">
        <f t="shared" ref="DQR106" si="4851">ROUND(DQQ106,0)</f>
        <v>9228</v>
      </c>
      <c r="DQS106" s="99">
        <v>1</v>
      </c>
      <c r="DQT106" s="114">
        <f t="shared" ref="DQT106" si="4852">ROUND(DQR106*DQS106,0)</f>
        <v>9228</v>
      </c>
      <c r="DQU106" s="77">
        <f t="shared" ref="DQU106" si="4853">DQT106*DQK106</f>
        <v>0</v>
      </c>
      <c r="DQV106" s="132" t="s">
        <v>23</v>
      </c>
      <c r="DQW106" s="99" t="s">
        <v>142</v>
      </c>
      <c r="DQX106" s="99" t="s">
        <v>43</v>
      </c>
      <c r="DQY106" s="99" t="s">
        <v>40</v>
      </c>
      <c r="DQZ106" s="99"/>
      <c r="DRA106" s="99"/>
      <c r="DRB106" s="99">
        <v>6364</v>
      </c>
      <c r="DRC106" s="99">
        <v>0.1</v>
      </c>
      <c r="DRD106" s="106">
        <v>0.1</v>
      </c>
      <c r="DRE106" s="106">
        <v>0.25</v>
      </c>
      <c r="DRF106" s="106"/>
      <c r="DRG106" s="107">
        <f t="shared" ref="DRG106" si="4854">DRB106*(1+DRC106+DRD106+DRE106+DRF106)</f>
        <v>9227.8000000000011</v>
      </c>
      <c r="DRH106" s="114">
        <f t="shared" ref="DRH106" si="4855">ROUND(DRG106,0)</f>
        <v>9228</v>
      </c>
      <c r="DRI106" s="99">
        <v>1</v>
      </c>
      <c r="DRJ106" s="114">
        <f t="shared" ref="DRJ106" si="4856">ROUND(DRH106*DRI106,0)</f>
        <v>9228</v>
      </c>
      <c r="DRK106" s="77">
        <f t="shared" ref="DRK106" si="4857">DRJ106*DRA106</f>
        <v>0</v>
      </c>
      <c r="DRL106" s="132" t="s">
        <v>23</v>
      </c>
      <c r="DRM106" s="99" t="s">
        <v>142</v>
      </c>
      <c r="DRN106" s="99" t="s">
        <v>43</v>
      </c>
      <c r="DRO106" s="99" t="s">
        <v>40</v>
      </c>
      <c r="DRP106" s="99"/>
      <c r="DRQ106" s="99"/>
      <c r="DRR106" s="99">
        <v>6364</v>
      </c>
      <c r="DRS106" s="99">
        <v>0.1</v>
      </c>
      <c r="DRT106" s="106">
        <v>0.1</v>
      </c>
      <c r="DRU106" s="106">
        <v>0.25</v>
      </c>
      <c r="DRV106" s="106"/>
      <c r="DRW106" s="107">
        <f t="shared" ref="DRW106" si="4858">DRR106*(1+DRS106+DRT106+DRU106+DRV106)</f>
        <v>9227.8000000000011</v>
      </c>
      <c r="DRX106" s="114">
        <f t="shared" ref="DRX106" si="4859">ROUND(DRW106,0)</f>
        <v>9228</v>
      </c>
      <c r="DRY106" s="99">
        <v>1</v>
      </c>
      <c r="DRZ106" s="114">
        <f t="shared" ref="DRZ106" si="4860">ROUND(DRX106*DRY106,0)</f>
        <v>9228</v>
      </c>
      <c r="DSA106" s="77">
        <f t="shared" ref="DSA106" si="4861">DRZ106*DRQ106</f>
        <v>0</v>
      </c>
      <c r="DSB106" s="132" t="s">
        <v>23</v>
      </c>
      <c r="DSC106" s="99" t="s">
        <v>142</v>
      </c>
      <c r="DSD106" s="99" t="s">
        <v>43</v>
      </c>
      <c r="DSE106" s="99" t="s">
        <v>40</v>
      </c>
      <c r="DSF106" s="99"/>
      <c r="DSG106" s="99"/>
      <c r="DSH106" s="99">
        <v>6364</v>
      </c>
      <c r="DSI106" s="99">
        <v>0.1</v>
      </c>
      <c r="DSJ106" s="106">
        <v>0.1</v>
      </c>
      <c r="DSK106" s="106">
        <v>0.25</v>
      </c>
      <c r="DSL106" s="106"/>
      <c r="DSM106" s="107">
        <f t="shared" ref="DSM106" si="4862">DSH106*(1+DSI106+DSJ106+DSK106+DSL106)</f>
        <v>9227.8000000000011</v>
      </c>
      <c r="DSN106" s="114">
        <f t="shared" ref="DSN106" si="4863">ROUND(DSM106,0)</f>
        <v>9228</v>
      </c>
      <c r="DSO106" s="99">
        <v>1</v>
      </c>
      <c r="DSP106" s="114">
        <f t="shared" ref="DSP106" si="4864">ROUND(DSN106*DSO106,0)</f>
        <v>9228</v>
      </c>
      <c r="DSQ106" s="77">
        <f t="shared" ref="DSQ106" si="4865">DSP106*DSG106</f>
        <v>0</v>
      </c>
      <c r="DSR106" s="132" t="s">
        <v>23</v>
      </c>
      <c r="DSS106" s="99" t="s">
        <v>142</v>
      </c>
      <c r="DST106" s="99" t="s">
        <v>43</v>
      </c>
      <c r="DSU106" s="99" t="s">
        <v>40</v>
      </c>
      <c r="DSV106" s="99"/>
      <c r="DSW106" s="99"/>
      <c r="DSX106" s="99">
        <v>6364</v>
      </c>
      <c r="DSY106" s="99">
        <v>0.1</v>
      </c>
      <c r="DSZ106" s="106">
        <v>0.1</v>
      </c>
      <c r="DTA106" s="106">
        <v>0.25</v>
      </c>
      <c r="DTB106" s="106"/>
      <c r="DTC106" s="107">
        <f t="shared" ref="DTC106" si="4866">DSX106*(1+DSY106+DSZ106+DTA106+DTB106)</f>
        <v>9227.8000000000011</v>
      </c>
      <c r="DTD106" s="114">
        <f t="shared" ref="DTD106" si="4867">ROUND(DTC106,0)</f>
        <v>9228</v>
      </c>
      <c r="DTE106" s="99">
        <v>1</v>
      </c>
      <c r="DTF106" s="114">
        <f t="shared" ref="DTF106" si="4868">ROUND(DTD106*DTE106,0)</f>
        <v>9228</v>
      </c>
      <c r="DTG106" s="77">
        <f t="shared" ref="DTG106" si="4869">DTF106*DSW106</f>
        <v>0</v>
      </c>
      <c r="DTH106" s="132" t="s">
        <v>23</v>
      </c>
      <c r="DTI106" s="99" t="s">
        <v>142</v>
      </c>
      <c r="DTJ106" s="99" t="s">
        <v>43</v>
      </c>
      <c r="DTK106" s="99" t="s">
        <v>40</v>
      </c>
      <c r="DTL106" s="99"/>
      <c r="DTM106" s="99"/>
      <c r="DTN106" s="99">
        <v>6364</v>
      </c>
      <c r="DTO106" s="99">
        <v>0.1</v>
      </c>
      <c r="DTP106" s="106">
        <v>0.1</v>
      </c>
      <c r="DTQ106" s="106">
        <v>0.25</v>
      </c>
      <c r="DTR106" s="106"/>
      <c r="DTS106" s="107">
        <f t="shared" ref="DTS106" si="4870">DTN106*(1+DTO106+DTP106+DTQ106+DTR106)</f>
        <v>9227.8000000000011</v>
      </c>
      <c r="DTT106" s="114">
        <f t="shared" ref="DTT106" si="4871">ROUND(DTS106,0)</f>
        <v>9228</v>
      </c>
      <c r="DTU106" s="99">
        <v>1</v>
      </c>
      <c r="DTV106" s="114">
        <f t="shared" ref="DTV106" si="4872">ROUND(DTT106*DTU106,0)</f>
        <v>9228</v>
      </c>
      <c r="DTW106" s="77">
        <f t="shared" ref="DTW106" si="4873">DTV106*DTM106</f>
        <v>0</v>
      </c>
      <c r="DTX106" s="132" t="s">
        <v>23</v>
      </c>
      <c r="DTY106" s="99" t="s">
        <v>142</v>
      </c>
      <c r="DTZ106" s="99" t="s">
        <v>43</v>
      </c>
      <c r="DUA106" s="99" t="s">
        <v>40</v>
      </c>
      <c r="DUB106" s="99"/>
      <c r="DUC106" s="99"/>
      <c r="DUD106" s="99">
        <v>6364</v>
      </c>
      <c r="DUE106" s="99">
        <v>0.1</v>
      </c>
      <c r="DUF106" s="106">
        <v>0.1</v>
      </c>
      <c r="DUG106" s="106">
        <v>0.25</v>
      </c>
      <c r="DUH106" s="106"/>
      <c r="DUI106" s="107">
        <f t="shared" ref="DUI106" si="4874">DUD106*(1+DUE106+DUF106+DUG106+DUH106)</f>
        <v>9227.8000000000011</v>
      </c>
      <c r="DUJ106" s="114">
        <f t="shared" ref="DUJ106" si="4875">ROUND(DUI106,0)</f>
        <v>9228</v>
      </c>
      <c r="DUK106" s="99">
        <v>1</v>
      </c>
      <c r="DUL106" s="114">
        <f t="shared" ref="DUL106" si="4876">ROUND(DUJ106*DUK106,0)</f>
        <v>9228</v>
      </c>
      <c r="DUM106" s="77">
        <f t="shared" ref="DUM106" si="4877">DUL106*DUC106</f>
        <v>0</v>
      </c>
      <c r="DUN106" s="132" t="s">
        <v>23</v>
      </c>
      <c r="DUO106" s="99" t="s">
        <v>142</v>
      </c>
      <c r="DUP106" s="99" t="s">
        <v>43</v>
      </c>
      <c r="DUQ106" s="99" t="s">
        <v>40</v>
      </c>
      <c r="DUR106" s="99"/>
      <c r="DUS106" s="99"/>
      <c r="DUT106" s="99">
        <v>6364</v>
      </c>
      <c r="DUU106" s="99">
        <v>0.1</v>
      </c>
      <c r="DUV106" s="106">
        <v>0.1</v>
      </c>
      <c r="DUW106" s="106">
        <v>0.25</v>
      </c>
      <c r="DUX106" s="106"/>
      <c r="DUY106" s="107">
        <f t="shared" ref="DUY106" si="4878">DUT106*(1+DUU106+DUV106+DUW106+DUX106)</f>
        <v>9227.8000000000011</v>
      </c>
      <c r="DUZ106" s="114">
        <f t="shared" ref="DUZ106" si="4879">ROUND(DUY106,0)</f>
        <v>9228</v>
      </c>
      <c r="DVA106" s="99">
        <v>1</v>
      </c>
      <c r="DVB106" s="114">
        <f t="shared" ref="DVB106" si="4880">ROUND(DUZ106*DVA106,0)</f>
        <v>9228</v>
      </c>
      <c r="DVC106" s="77">
        <f t="shared" ref="DVC106" si="4881">DVB106*DUS106</f>
        <v>0</v>
      </c>
      <c r="DVD106" s="132" t="s">
        <v>23</v>
      </c>
      <c r="DVE106" s="99" t="s">
        <v>142</v>
      </c>
      <c r="DVF106" s="99" t="s">
        <v>43</v>
      </c>
      <c r="DVG106" s="99" t="s">
        <v>40</v>
      </c>
      <c r="DVH106" s="99"/>
      <c r="DVI106" s="99"/>
      <c r="DVJ106" s="99">
        <v>6364</v>
      </c>
      <c r="DVK106" s="99">
        <v>0.1</v>
      </c>
      <c r="DVL106" s="106">
        <v>0.1</v>
      </c>
      <c r="DVM106" s="106">
        <v>0.25</v>
      </c>
      <c r="DVN106" s="106"/>
      <c r="DVO106" s="107">
        <f t="shared" ref="DVO106" si="4882">DVJ106*(1+DVK106+DVL106+DVM106+DVN106)</f>
        <v>9227.8000000000011</v>
      </c>
      <c r="DVP106" s="114">
        <f t="shared" ref="DVP106" si="4883">ROUND(DVO106,0)</f>
        <v>9228</v>
      </c>
      <c r="DVQ106" s="99">
        <v>1</v>
      </c>
      <c r="DVR106" s="114">
        <f t="shared" ref="DVR106" si="4884">ROUND(DVP106*DVQ106,0)</f>
        <v>9228</v>
      </c>
      <c r="DVS106" s="77">
        <f t="shared" ref="DVS106" si="4885">DVR106*DVI106</f>
        <v>0</v>
      </c>
      <c r="DVT106" s="132" t="s">
        <v>23</v>
      </c>
      <c r="DVU106" s="99" t="s">
        <v>142</v>
      </c>
      <c r="DVV106" s="99" t="s">
        <v>43</v>
      </c>
      <c r="DVW106" s="99" t="s">
        <v>40</v>
      </c>
      <c r="DVX106" s="99"/>
      <c r="DVY106" s="99"/>
      <c r="DVZ106" s="99">
        <v>6364</v>
      </c>
      <c r="DWA106" s="99">
        <v>0.1</v>
      </c>
      <c r="DWB106" s="106">
        <v>0.1</v>
      </c>
      <c r="DWC106" s="106">
        <v>0.25</v>
      </c>
      <c r="DWD106" s="106"/>
      <c r="DWE106" s="107">
        <f t="shared" ref="DWE106" si="4886">DVZ106*(1+DWA106+DWB106+DWC106+DWD106)</f>
        <v>9227.8000000000011</v>
      </c>
      <c r="DWF106" s="114">
        <f t="shared" ref="DWF106" si="4887">ROUND(DWE106,0)</f>
        <v>9228</v>
      </c>
      <c r="DWG106" s="99">
        <v>1</v>
      </c>
      <c r="DWH106" s="114">
        <f t="shared" ref="DWH106" si="4888">ROUND(DWF106*DWG106,0)</f>
        <v>9228</v>
      </c>
      <c r="DWI106" s="77">
        <f t="shared" ref="DWI106" si="4889">DWH106*DVY106</f>
        <v>0</v>
      </c>
      <c r="DWJ106" s="132" t="s">
        <v>23</v>
      </c>
      <c r="DWK106" s="99" t="s">
        <v>142</v>
      </c>
      <c r="DWL106" s="99" t="s">
        <v>43</v>
      </c>
      <c r="DWM106" s="99" t="s">
        <v>40</v>
      </c>
      <c r="DWN106" s="99"/>
      <c r="DWO106" s="99"/>
      <c r="DWP106" s="99">
        <v>6364</v>
      </c>
      <c r="DWQ106" s="99">
        <v>0.1</v>
      </c>
      <c r="DWR106" s="106">
        <v>0.1</v>
      </c>
      <c r="DWS106" s="106">
        <v>0.25</v>
      </c>
      <c r="DWT106" s="106"/>
      <c r="DWU106" s="107">
        <f t="shared" ref="DWU106" si="4890">DWP106*(1+DWQ106+DWR106+DWS106+DWT106)</f>
        <v>9227.8000000000011</v>
      </c>
      <c r="DWV106" s="114">
        <f t="shared" ref="DWV106" si="4891">ROUND(DWU106,0)</f>
        <v>9228</v>
      </c>
      <c r="DWW106" s="99">
        <v>1</v>
      </c>
      <c r="DWX106" s="114">
        <f t="shared" ref="DWX106" si="4892">ROUND(DWV106*DWW106,0)</f>
        <v>9228</v>
      </c>
      <c r="DWY106" s="77">
        <f t="shared" ref="DWY106" si="4893">DWX106*DWO106</f>
        <v>0</v>
      </c>
      <c r="DWZ106" s="132" t="s">
        <v>23</v>
      </c>
      <c r="DXA106" s="99" t="s">
        <v>142</v>
      </c>
      <c r="DXB106" s="99" t="s">
        <v>43</v>
      </c>
      <c r="DXC106" s="99" t="s">
        <v>40</v>
      </c>
      <c r="DXD106" s="99"/>
      <c r="DXE106" s="99"/>
      <c r="DXF106" s="99">
        <v>6364</v>
      </c>
      <c r="DXG106" s="99">
        <v>0.1</v>
      </c>
      <c r="DXH106" s="106">
        <v>0.1</v>
      </c>
      <c r="DXI106" s="106">
        <v>0.25</v>
      </c>
      <c r="DXJ106" s="106"/>
      <c r="DXK106" s="107">
        <f t="shared" ref="DXK106" si="4894">DXF106*(1+DXG106+DXH106+DXI106+DXJ106)</f>
        <v>9227.8000000000011</v>
      </c>
      <c r="DXL106" s="114">
        <f t="shared" ref="DXL106" si="4895">ROUND(DXK106,0)</f>
        <v>9228</v>
      </c>
      <c r="DXM106" s="99">
        <v>1</v>
      </c>
      <c r="DXN106" s="114">
        <f t="shared" ref="DXN106" si="4896">ROUND(DXL106*DXM106,0)</f>
        <v>9228</v>
      </c>
      <c r="DXO106" s="77">
        <f t="shared" ref="DXO106" si="4897">DXN106*DXE106</f>
        <v>0</v>
      </c>
      <c r="DXP106" s="132" t="s">
        <v>23</v>
      </c>
      <c r="DXQ106" s="99" t="s">
        <v>142</v>
      </c>
      <c r="DXR106" s="99" t="s">
        <v>43</v>
      </c>
      <c r="DXS106" s="99" t="s">
        <v>40</v>
      </c>
      <c r="DXT106" s="99"/>
      <c r="DXU106" s="99"/>
      <c r="DXV106" s="99">
        <v>6364</v>
      </c>
      <c r="DXW106" s="99">
        <v>0.1</v>
      </c>
      <c r="DXX106" s="106">
        <v>0.1</v>
      </c>
      <c r="DXY106" s="106">
        <v>0.25</v>
      </c>
      <c r="DXZ106" s="106"/>
      <c r="DYA106" s="107">
        <f t="shared" ref="DYA106" si="4898">DXV106*(1+DXW106+DXX106+DXY106+DXZ106)</f>
        <v>9227.8000000000011</v>
      </c>
      <c r="DYB106" s="114">
        <f t="shared" ref="DYB106" si="4899">ROUND(DYA106,0)</f>
        <v>9228</v>
      </c>
      <c r="DYC106" s="99">
        <v>1</v>
      </c>
      <c r="DYD106" s="114">
        <f t="shared" ref="DYD106" si="4900">ROUND(DYB106*DYC106,0)</f>
        <v>9228</v>
      </c>
      <c r="DYE106" s="77">
        <f t="shared" ref="DYE106" si="4901">DYD106*DXU106</f>
        <v>0</v>
      </c>
      <c r="DYF106" s="132" t="s">
        <v>23</v>
      </c>
      <c r="DYG106" s="99" t="s">
        <v>142</v>
      </c>
      <c r="DYH106" s="99" t="s">
        <v>43</v>
      </c>
      <c r="DYI106" s="99" t="s">
        <v>40</v>
      </c>
      <c r="DYJ106" s="99"/>
      <c r="DYK106" s="99"/>
      <c r="DYL106" s="99">
        <v>6364</v>
      </c>
      <c r="DYM106" s="99">
        <v>0.1</v>
      </c>
      <c r="DYN106" s="106">
        <v>0.1</v>
      </c>
      <c r="DYO106" s="106">
        <v>0.25</v>
      </c>
      <c r="DYP106" s="106"/>
      <c r="DYQ106" s="107">
        <f t="shared" ref="DYQ106" si="4902">DYL106*(1+DYM106+DYN106+DYO106+DYP106)</f>
        <v>9227.8000000000011</v>
      </c>
      <c r="DYR106" s="114">
        <f t="shared" ref="DYR106" si="4903">ROUND(DYQ106,0)</f>
        <v>9228</v>
      </c>
      <c r="DYS106" s="99">
        <v>1</v>
      </c>
      <c r="DYT106" s="114">
        <f t="shared" ref="DYT106" si="4904">ROUND(DYR106*DYS106,0)</f>
        <v>9228</v>
      </c>
      <c r="DYU106" s="77">
        <f t="shared" ref="DYU106" si="4905">DYT106*DYK106</f>
        <v>0</v>
      </c>
      <c r="DYV106" s="132" t="s">
        <v>23</v>
      </c>
      <c r="DYW106" s="99" t="s">
        <v>142</v>
      </c>
      <c r="DYX106" s="99" t="s">
        <v>43</v>
      </c>
      <c r="DYY106" s="99" t="s">
        <v>40</v>
      </c>
      <c r="DYZ106" s="99"/>
      <c r="DZA106" s="99"/>
      <c r="DZB106" s="99">
        <v>6364</v>
      </c>
      <c r="DZC106" s="99">
        <v>0.1</v>
      </c>
      <c r="DZD106" s="106">
        <v>0.1</v>
      </c>
      <c r="DZE106" s="106">
        <v>0.25</v>
      </c>
      <c r="DZF106" s="106"/>
      <c r="DZG106" s="107">
        <f t="shared" ref="DZG106" si="4906">DZB106*(1+DZC106+DZD106+DZE106+DZF106)</f>
        <v>9227.8000000000011</v>
      </c>
      <c r="DZH106" s="114">
        <f t="shared" ref="DZH106" si="4907">ROUND(DZG106,0)</f>
        <v>9228</v>
      </c>
      <c r="DZI106" s="99">
        <v>1</v>
      </c>
      <c r="DZJ106" s="114">
        <f t="shared" ref="DZJ106" si="4908">ROUND(DZH106*DZI106,0)</f>
        <v>9228</v>
      </c>
      <c r="DZK106" s="77">
        <f t="shared" ref="DZK106" si="4909">DZJ106*DZA106</f>
        <v>0</v>
      </c>
      <c r="DZL106" s="132" t="s">
        <v>23</v>
      </c>
      <c r="DZM106" s="99" t="s">
        <v>142</v>
      </c>
      <c r="DZN106" s="99" t="s">
        <v>43</v>
      </c>
      <c r="DZO106" s="99" t="s">
        <v>40</v>
      </c>
      <c r="DZP106" s="99"/>
      <c r="DZQ106" s="99"/>
      <c r="DZR106" s="99">
        <v>6364</v>
      </c>
      <c r="DZS106" s="99">
        <v>0.1</v>
      </c>
      <c r="DZT106" s="106">
        <v>0.1</v>
      </c>
      <c r="DZU106" s="106">
        <v>0.25</v>
      </c>
      <c r="DZV106" s="106"/>
      <c r="DZW106" s="107">
        <f t="shared" ref="DZW106" si="4910">DZR106*(1+DZS106+DZT106+DZU106+DZV106)</f>
        <v>9227.8000000000011</v>
      </c>
      <c r="DZX106" s="114">
        <f t="shared" ref="DZX106" si="4911">ROUND(DZW106,0)</f>
        <v>9228</v>
      </c>
      <c r="DZY106" s="99">
        <v>1</v>
      </c>
      <c r="DZZ106" s="114">
        <f t="shared" ref="DZZ106" si="4912">ROUND(DZX106*DZY106,0)</f>
        <v>9228</v>
      </c>
      <c r="EAA106" s="77">
        <f t="shared" ref="EAA106" si="4913">DZZ106*DZQ106</f>
        <v>0</v>
      </c>
      <c r="EAB106" s="132" t="s">
        <v>23</v>
      </c>
      <c r="EAC106" s="99" t="s">
        <v>142</v>
      </c>
      <c r="EAD106" s="99" t="s">
        <v>43</v>
      </c>
      <c r="EAE106" s="99" t="s">
        <v>40</v>
      </c>
      <c r="EAF106" s="99"/>
      <c r="EAG106" s="99"/>
      <c r="EAH106" s="99">
        <v>6364</v>
      </c>
      <c r="EAI106" s="99">
        <v>0.1</v>
      </c>
      <c r="EAJ106" s="106">
        <v>0.1</v>
      </c>
      <c r="EAK106" s="106">
        <v>0.25</v>
      </c>
      <c r="EAL106" s="106"/>
      <c r="EAM106" s="107">
        <f t="shared" ref="EAM106" si="4914">EAH106*(1+EAI106+EAJ106+EAK106+EAL106)</f>
        <v>9227.8000000000011</v>
      </c>
      <c r="EAN106" s="114">
        <f t="shared" ref="EAN106" si="4915">ROUND(EAM106,0)</f>
        <v>9228</v>
      </c>
      <c r="EAO106" s="99">
        <v>1</v>
      </c>
      <c r="EAP106" s="114">
        <f t="shared" ref="EAP106" si="4916">ROUND(EAN106*EAO106,0)</f>
        <v>9228</v>
      </c>
      <c r="EAQ106" s="77">
        <f t="shared" ref="EAQ106" si="4917">EAP106*EAG106</f>
        <v>0</v>
      </c>
      <c r="EAR106" s="132" t="s">
        <v>23</v>
      </c>
      <c r="EAS106" s="99" t="s">
        <v>142</v>
      </c>
      <c r="EAT106" s="99" t="s">
        <v>43</v>
      </c>
      <c r="EAU106" s="99" t="s">
        <v>40</v>
      </c>
      <c r="EAV106" s="99"/>
      <c r="EAW106" s="99"/>
      <c r="EAX106" s="99">
        <v>6364</v>
      </c>
      <c r="EAY106" s="99">
        <v>0.1</v>
      </c>
      <c r="EAZ106" s="106">
        <v>0.1</v>
      </c>
      <c r="EBA106" s="106">
        <v>0.25</v>
      </c>
      <c r="EBB106" s="106"/>
      <c r="EBC106" s="107">
        <f t="shared" ref="EBC106" si="4918">EAX106*(1+EAY106+EAZ106+EBA106+EBB106)</f>
        <v>9227.8000000000011</v>
      </c>
      <c r="EBD106" s="114">
        <f t="shared" ref="EBD106" si="4919">ROUND(EBC106,0)</f>
        <v>9228</v>
      </c>
      <c r="EBE106" s="99">
        <v>1</v>
      </c>
      <c r="EBF106" s="114">
        <f t="shared" ref="EBF106" si="4920">ROUND(EBD106*EBE106,0)</f>
        <v>9228</v>
      </c>
      <c r="EBG106" s="77">
        <f t="shared" ref="EBG106" si="4921">EBF106*EAW106</f>
        <v>0</v>
      </c>
      <c r="EBH106" s="132" t="s">
        <v>23</v>
      </c>
      <c r="EBI106" s="99" t="s">
        <v>142</v>
      </c>
      <c r="EBJ106" s="99" t="s">
        <v>43</v>
      </c>
      <c r="EBK106" s="99" t="s">
        <v>40</v>
      </c>
      <c r="EBL106" s="99"/>
      <c r="EBM106" s="99"/>
      <c r="EBN106" s="99">
        <v>6364</v>
      </c>
      <c r="EBO106" s="99">
        <v>0.1</v>
      </c>
      <c r="EBP106" s="106">
        <v>0.1</v>
      </c>
      <c r="EBQ106" s="106">
        <v>0.25</v>
      </c>
      <c r="EBR106" s="106"/>
      <c r="EBS106" s="107">
        <f t="shared" ref="EBS106" si="4922">EBN106*(1+EBO106+EBP106+EBQ106+EBR106)</f>
        <v>9227.8000000000011</v>
      </c>
      <c r="EBT106" s="114">
        <f t="shared" ref="EBT106" si="4923">ROUND(EBS106,0)</f>
        <v>9228</v>
      </c>
      <c r="EBU106" s="99">
        <v>1</v>
      </c>
      <c r="EBV106" s="114">
        <f t="shared" ref="EBV106" si="4924">ROUND(EBT106*EBU106,0)</f>
        <v>9228</v>
      </c>
      <c r="EBW106" s="77">
        <f t="shared" ref="EBW106" si="4925">EBV106*EBM106</f>
        <v>0</v>
      </c>
      <c r="EBX106" s="132" t="s">
        <v>23</v>
      </c>
      <c r="EBY106" s="99" t="s">
        <v>142</v>
      </c>
      <c r="EBZ106" s="99" t="s">
        <v>43</v>
      </c>
      <c r="ECA106" s="99" t="s">
        <v>40</v>
      </c>
      <c r="ECB106" s="99"/>
      <c r="ECC106" s="99"/>
      <c r="ECD106" s="99">
        <v>6364</v>
      </c>
      <c r="ECE106" s="99">
        <v>0.1</v>
      </c>
      <c r="ECF106" s="106">
        <v>0.1</v>
      </c>
      <c r="ECG106" s="106">
        <v>0.25</v>
      </c>
      <c r="ECH106" s="106"/>
      <c r="ECI106" s="107">
        <f t="shared" ref="ECI106" si="4926">ECD106*(1+ECE106+ECF106+ECG106+ECH106)</f>
        <v>9227.8000000000011</v>
      </c>
      <c r="ECJ106" s="114">
        <f t="shared" ref="ECJ106" si="4927">ROUND(ECI106,0)</f>
        <v>9228</v>
      </c>
      <c r="ECK106" s="99">
        <v>1</v>
      </c>
      <c r="ECL106" s="114">
        <f t="shared" ref="ECL106" si="4928">ROUND(ECJ106*ECK106,0)</f>
        <v>9228</v>
      </c>
      <c r="ECM106" s="77">
        <f t="shared" ref="ECM106" si="4929">ECL106*ECC106</f>
        <v>0</v>
      </c>
      <c r="ECN106" s="132" t="s">
        <v>23</v>
      </c>
      <c r="ECO106" s="99" t="s">
        <v>142</v>
      </c>
      <c r="ECP106" s="99" t="s">
        <v>43</v>
      </c>
      <c r="ECQ106" s="99" t="s">
        <v>40</v>
      </c>
      <c r="ECR106" s="99"/>
      <c r="ECS106" s="99"/>
      <c r="ECT106" s="99">
        <v>6364</v>
      </c>
      <c r="ECU106" s="99">
        <v>0.1</v>
      </c>
      <c r="ECV106" s="106">
        <v>0.1</v>
      </c>
      <c r="ECW106" s="106">
        <v>0.25</v>
      </c>
      <c r="ECX106" s="106"/>
      <c r="ECY106" s="107">
        <f t="shared" ref="ECY106" si="4930">ECT106*(1+ECU106+ECV106+ECW106+ECX106)</f>
        <v>9227.8000000000011</v>
      </c>
      <c r="ECZ106" s="114">
        <f t="shared" ref="ECZ106" si="4931">ROUND(ECY106,0)</f>
        <v>9228</v>
      </c>
      <c r="EDA106" s="99">
        <v>1</v>
      </c>
      <c r="EDB106" s="114">
        <f t="shared" ref="EDB106" si="4932">ROUND(ECZ106*EDA106,0)</f>
        <v>9228</v>
      </c>
      <c r="EDC106" s="77">
        <f t="shared" ref="EDC106" si="4933">EDB106*ECS106</f>
        <v>0</v>
      </c>
      <c r="EDD106" s="132" t="s">
        <v>23</v>
      </c>
      <c r="EDE106" s="99" t="s">
        <v>142</v>
      </c>
      <c r="EDF106" s="99" t="s">
        <v>43</v>
      </c>
      <c r="EDG106" s="99" t="s">
        <v>40</v>
      </c>
      <c r="EDH106" s="99"/>
      <c r="EDI106" s="99"/>
      <c r="EDJ106" s="99">
        <v>6364</v>
      </c>
      <c r="EDK106" s="99">
        <v>0.1</v>
      </c>
      <c r="EDL106" s="106">
        <v>0.1</v>
      </c>
      <c r="EDM106" s="106">
        <v>0.25</v>
      </c>
      <c r="EDN106" s="106"/>
      <c r="EDO106" s="107">
        <f t="shared" ref="EDO106" si="4934">EDJ106*(1+EDK106+EDL106+EDM106+EDN106)</f>
        <v>9227.8000000000011</v>
      </c>
      <c r="EDP106" s="114">
        <f t="shared" ref="EDP106" si="4935">ROUND(EDO106,0)</f>
        <v>9228</v>
      </c>
      <c r="EDQ106" s="99">
        <v>1</v>
      </c>
      <c r="EDR106" s="114">
        <f t="shared" ref="EDR106" si="4936">ROUND(EDP106*EDQ106,0)</f>
        <v>9228</v>
      </c>
      <c r="EDS106" s="77">
        <f t="shared" ref="EDS106" si="4937">EDR106*EDI106</f>
        <v>0</v>
      </c>
      <c r="EDT106" s="132" t="s">
        <v>23</v>
      </c>
      <c r="EDU106" s="99" t="s">
        <v>142</v>
      </c>
      <c r="EDV106" s="99" t="s">
        <v>43</v>
      </c>
      <c r="EDW106" s="99" t="s">
        <v>40</v>
      </c>
      <c r="EDX106" s="99"/>
      <c r="EDY106" s="99"/>
      <c r="EDZ106" s="99">
        <v>6364</v>
      </c>
      <c r="EEA106" s="99">
        <v>0.1</v>
      </c>
      <c r="EEB106" s="106">
        <v>0.1</v>
      </c>
      <c r="EEC106" s="106">
        <v>0.25</v>
      </c>
      <c r="EED106" s="106"/>
      <c r="EEE106" s="107">
        <f t="shared" ref="EEE106" si="4938">EDZ106*(1+EEA106+EEB106+EEC106+EED106)</f>
        <v>9227.8000000000011</v>
      </c>
      <c r="EEF106" s="114">
        <f t="shared" ref="EEF106" si="4939">ROUND(EEE106,0)</f>
        <v>9228</v>
      </c>
      <c r="EEG106" s="99">
        <v>1</v>
      </c>
      <c r="EEH106" s="114">
        <f t="shared" ref="EEH106" si="4940">ROUND(EEF106*EEG106,0)</f>
        <v>9228</v>
      </c>
      <c r="EEI106" s="77">
        <f t="shared" ref="EEI106" si="4941">EEH106*EDY106</f>
        <v>0</v>
      </c>
      <c r="EEJ106" s="132" t="s">
        <v>23</v>
      </c>
      <c r="EEK106" s="99" t="s">
        <v>142</v>
      </c>
      <c r="EEL106" s="99" t="s">
        <v>43</v>
      </c>
      <c r="EEM106" s="99" t="s">
        <v>40</v>
      </c>
      <c r="EEN106" s="99"/>
      <c r="EEO106" s="99"/>
      <c r="EEP106" s="99">
        <v>6364</v>
      </c>
      <c r="EEQ106" s="99">
        <v>0.1</v>
      </c>
      <c r="EER106" s="106">
        <v>0.1</v>
      </c>
      <c r="EES106" s="106">
        <v>0.25</v>
      </c>
      <c r="EET106" s="106"/>
      <c r="EEU106" s="107">
        <f t="shared" ref="EEU106" si="4942">EEP106*(1+EEQ106+EER106+EES106+EET106)</f>
        <v>9227.8000000000011</v>
      </c>
      <c r="EEV106" s="114">
        <f t="shared" ref="EEV106" si="4943">ROUND(EEU106,0)</f>
        <v>9228</v>
      </c>
      <c r="EEW106" s="99">
        <v>1</v>
      </c>
      <c r="EEX106" s="114">
        <f t="shared" ref="EEX106" si="4944">ROUND(EEV106*EEW106,0)</f>
        <v>9228</v>
      </c>
      <c r="EEY106" s="77">
        <f t="shared" ref="EEY106" si="4945">EEX106*EEO106</f>
        <v>0</v>
      </c>
      <c r="EEZ106" s="132" t="s">
        <v>23</v>
      </c>
      <c r="EFA106" s="99" t="s">
        <v>142</v>
      </c>
      <c r="EFB106" s="99" t="s">
        <v>43</v>
      </c>
      <c r="EFC106" s="99" t="s">
        <v>40</v>
      </c>
      <c r="EFD106" s="99"/>
      <c r="EFE106" s="99"/>
      <c r="EFF106" s="99">
        <v>6364</v>
      </c>
      <c r="EFG106" s="99">
        <v>0.1</v>
      </c>
      <c r="EFH106" s="106">
        <v>0.1</v>
      </c>
      <c r="EFI106" s="106">
        <v>0.25</v>
      </c>
      <c r="EFJ106" s="106"/>
      <c r="EFK106" s="107">
        <f t="shared" ref="EFK106" si="4946">EFF106*(1+EFG106+EFH106+EFI106+EFJ106)</f>
        <v>9227.8000000000011</v>
      </c>
      <c r="EFL106" s="114">
        <f t="shared" ref="EFL106" si="4947">ROUND(EFK106,0)</f>
        <v>9228</v>
      </c>
      <c r="EFM106" s="99">
        <v>1</v>
      </c>
      <c r="EFN106" s="114">
        <f t="shared" ref="EFN106" si="4948">ROUND(EFL106*EFM106,0)</f>
        <v>9228</v>
      </c>
      <c r="EFO106" s="77">
        <f t="shared" ref="EFO106" si="4949">EFN106*EFE106</f>
        <v>0</v>
      </c>
      <c r="EFP106" s="132" t="s">
        <v>23</v>
      </c>
      <c r="EFQ106" s="99" t="s">
        <v>142</v>
      </c>
      <c r="EFR106" s="99" t="s">
        <v>43</v>
      </c>
      <c r="EFS106" s="99" t="s">
        <v>40</v>
      </c>
      <c r="EFT106" s="99"/>
      <c r="EFU106" s="99"/>
      <c r="EFV106" s="99">
        <v>6364</v>
      </c>
      <c r="EFW106" s="99">
        <v>0.1</v>
      </c>
      <c r="EFX106" s="106">
        <v>0.1</v>
      </c>
      <c r="EFY106" s="106">
        <v>0.25</v>
      </c>
      <c r="EFZ106" s="106"/>
      <c r="EGA106" s="107">
        <f t="shared" ref="EGA106" si="4950">EFV106*(1+EFW106+EFX106+EFY106+EFZ106)</f>
        <v>9227.8000000000011</v>
      </c>
      <c r="EGB106" s="114">
        <f t="shared" ref="EGB106" si="4951">ROUND(EGA106,0)</f>
        <v>9228</v>
      </c>
      <c r="EGC106" s="99">
        <v>1</v>
      </c>
      <c r="EGD106" s="114">
        <f t="shared" ref="EGD106" si="4952">ROUND(EGB106*EGC106,0)</f>
        <v>9228</v>
      </c>
      <c r="EGE106" s="77">
        <f t="shared" ref="EGE106" si="4953">EGD106*EFU106</f>
        <v>0</v>
      </c>
      <c r="EGF106" s="132" t="s">
        <v>23</v>
      </c>
      <c r="EGG106" s="99" t="s">
        <v>142</v>
      </c>
      <c r="EGH106" s="99" t="s">
        <v>43</v>
      </c>
      <c r="EGI106" s="99" t="s">
        <v>40</v>
      </c>
      <c r="EGJ106" s="99"/>
      <c r="EGK106" s="99"/>
      <c r="EGL106" s="99">
        <v>6364</v>
      </c>
      <c r="EGM106" s="99">
        <v>0.1</v>
      </c>
      <c r="EGN106" s="106">
        <v>0.1</v>
      </c>
      <c r="EGO106" s="106">
        <v>0.25</v>
      </c>
      <c r="EGP106" s="106"/>
      <c r="EGQ106" s="107">
        <f t="shared" ref="EGQ106" si="4954">EGL106*(1+EGM106+EGN106+EGO106+EGP106)</f>
        <v>9227.8000000000011</v>
      </c>
      <c r="EGR106" s="114">
        <f t="shared" ref="EGR106" si="4955">ROUND(EGQ106,0)</f>
        <v>9228</v>
      </c>
      <c r="EGS106" s="99">
        <v>1</v>
      </c>
      <c r="EGT106" s="114">
        <f t="shared" ref="EGT106" si="4956">ROUND(EGR106*EGS106,0)</f>
        <v>9228</v>
      </c>
      <c r="EGU106" s="77">
        <f t="shared" ref="EGU106" si="4957">EGT106*EGK106</f>
        <v>0</v>
      </c>
      <c r="EGV106" s="132" t="s">
        <v>23</v>
      </c>
      <c r="EGW106" s="99" t="s">
        <v>142</v>
      </c>
      <c r="EGX106" s="99" t="s">
        <v>43</v>
      </c>
      <c r="EGY106" s="99" t="s">
        <v>40</v>
      </c>
      <c r="EGZ106" s="99"/>
      <c r="EHA106" s="99"/>
      <c r="EHB106" s="99">
        <v>6364</v>
      </c>
      <c r="EHC106" s="99">
        <v>0.1</v>
      </c>
      <c r="EHD106" s="106">
        <v>0.1</v>
      </c>
      <c r="EHE106" s="106">
        <v>0.25</v>
      </c>
      <c r="EHF106" s="106"/>
      <c r="EHG106" s="107">
        <f t="shared" ref="EHG106" si="4958">EHB106*(1+EHC106+EHD106+EHE106+EHF106)</f>
        <v>9227.8000000000011</v>
      </c>
      <c r="EHH106" s="114">
        <f t="shared" ref="EHH106" si="4959">ROUND(EHG106,0)</f>
        <v>9228</v>
      </c>
      <c r="EHI106" s="99">
        <v>1</v>
      </c>
      <c r="EHJ106" s="114">
        <f t="shared" ref="EHJ106" si="4960">ROUND(EHH106*EHI106,0)</f>
        <v>9228</v>
      </c>
      <c r="EHK106" s="77">
        <f t="shared" ref="EHK106" si="4961">EHJ106*EHA106</f>
        <v>0</v>
      </c>
      <c r="EHL106" s="132" t="s">
        <v>23</v>
      </c>
      <c r="EHM106" s="99" t="s">
        <v>142</v>
      </c>
      <c r="EHN106" s="99" t="s">
        <v>43</v>
      </c>
      <c r="EHO106" s="99" t="s">
        <v>40</v>
      </c>
      <c r="EHP106" s="99"/>
      <c r="EHQ106" s="99"/>
      <c r="EHR106" s="99">
        <v>6364</v>
      </c>
      <c r="EHS106" s="99">
        <v>0.1</v>
      </c>
      <c r="EHT106" s="106">
        <v>0.1</v>
      </c>
      <c r="EHU106" s="106">
        <v>0.25</v>
      </c>
      <c r="EHV106" s="106"/>
      <c r="EHW106" s="107">
        <f t="shared" ref="EHW106" si="4962">EHR106*(1+EHS106+EHT106+EHU106+EHV106)</f>
        <v>9227.8000000000011</v>
      </c>
      <c r="EHX106" s="114">
        <f t="shared" ref="EHX106" si="4963">ROUND(EHW106,0)</f>
        <v>9228</v>
      </c>
      <c r="EHY106" s="99">
        <v>1</v>
      </c>
      <c r="EHZ106" s="114">
        <f t="shared" ref="EHZ106" si="4964">ROUND(EHX106*EHY106,0)</f>
        <v>9228</v>
      </c>
      <c r="EIA106" s="77">
        <f t="shared" ref="EIA106" si="4965">EHZ106*EHQ106</f>
        <v>0</v>
      </c>
      <c r="EIB106" s="132" t="s">
        <v>23</v>
      </c>
      <c r="EIC106" s="99" t="s">
        <v>142</v>
      </c>
      <c r="EID106" s="99" t="s">
        <v>43</v>
      </c>
      <c r="EIE106" s="99" t="s">
        <v>40</v>
      </c>
      <c r="EIF106" s="99"/>
      <c r="EIG106" s="99"/>
      <c r="EIH106" s="99">
        <v>6364</v>
      </c>
      <c r="EII106" s="99">
        <v>0.1</v>
      </c>
      <c r="EIJ106" s="106">
        <v>0.1</v>
      </c>
      <c r="EIK106" s="106">
        <v>0.25</v>
      </c>
      <c r="EIL106" s="106"/>
      <c r="EIM106" s="107">
        <f t="shared" ref="EIM106" si="4966">EIH106*(1+EII106+EIJ106+EIK106+EIL106)</f>
        <v>9227.8000000000011</v>
      </c>
      <c r="EIN106" s="114">
        <f t="shared" ref="EIN106" si="4967">ROUND(EIM106,0)</f>
        <v>9228</v>
      </c>
      <c r="EIO106" s="99">
        <v>1</v>
      </c>
      <c r="EIP106" s="114">
        <f t="shared" ref="EIP106" si="4968">ROUND(EIN106*EIO106,0)</f>
        <v>9228</v>
      </c>
      <c r="EIQ106" s="77">
        <f t="shared" ref="EIQ106" si="4969">EIP106*EIG106</f>
        <v>0</v>
      </c>
      <c r="EIR106" s="132" t="s">
        <v>23</v>
      </c>
      <c r="EIS106" s="99" t="s">
        <v>142</v>
      </c>
      <c r="EIT106" s="99" t="s">
        <v>43</v>
      </c>
      <c r="EIU106" s="99" t="s">
        <v>40</v>
      </c>
      <c r="EIV106" s="99"/>
      <c r="EIW106" s="99"/>
      <c r="EIX106" s="99">
        <v>6364</v>
      </c>
      <c r="EIY106" s="99">
        <v>0.1</v>
      </c>
      <c r="EIZ106" s="106">
        <v>0.1</v>
      </c>
      <c r="EJA106" s="106">
        <v>0.25</v>
      </c>
      <c r="EJB106" s="106"/>
      <c r="EJC106" s="107">
        <f t="shared" ref="EJC106" si="4970">EIX106*(1+EIY106+EIZ106+EJA106+EJB106)</f>
        <v>9227.8000000000011</v>
      </c>
      <c r="EJD106" s="114">
        <f t="shared" ref="EJD106" si="4971">ROUND(EJC106,0)</f>
        <v>9228</v>
      </c>
      <c r="EJE106" s="99">
        <v>1</v>
      </c>
      <c r="EJF106" s="114">
        <f t="shared" ref="EJF106" si="4972">ROUND(EJD106*EJE106,0)</f>
        <v>9228</v>
      </c>
      <c r="EJG106" s="77">
        <f t="shared" ref="EJG106" si="4973">EJF106*EIW106</f>
        <v>0</v>
      </c>
      <c r="EJH106" s="132" t="s">
        <v>23</v>
      </c>
      <c r="EJI106" s="99" t="s">
        <v>142</v>
      </c>
      <c r="EJJ106" s="99" t="s">
        <v>43</v>
      </c>
      <c r="EJK106" s="99" t="s">
        <v>40</v>
      </c>
      <c r="EJL106" s="99"/>
      <c r="EJM106" s="99"/>
      <c r="EJN106" s="99">
        <v>6364</v>
      </c>
      <c r="EJO106" s="99">
        <v>0.1</v>
      </c>
      <c r="EJP106" s="106">
        <v>0.1</v>
      </c>
      <c r="EJQ106" s="106">
        <v>0.25</v>
      </c>
      <c r="EJR106" s="106"/>
      <c r="EJS106" s="107">
        <f t="shared" ref="EJS106" si="4974">EJN106*(1+EJO106+EJP106+EJQ106+EJR106)</f>
        <v>9227.8000000000011</v>
      </c>
      <c r="EJT106" s="114">
        <f t="shared" ref="EJT106" si="4975">ROUND(EJS106,0)</f>
        <v>9228</v>
      </c>
      <c r="EJU106" s="99">
        <v>1</v>
      </c>
      <c r="EJV106" s="114">
        <f t="shared" ref="EJV106" si="4976">ROUND(EJT106*EJU106,0)</f>
        <v>9228</v>
      </c>
      <c r="EJW106" s="77">
        <f t="shared" ref="EJW106" si="4977">EJV106*EJM106</f>
        <v>0</v>
      </c>
      <c r="EJX106" s="132" t="s">
        <v>23</v>
      </c>
      <c r="EJY106" s="99" t="s">
        <v>142</v>
      </c>
      <c r="EJZ106" s="99" t="s">
        <v>43</v>
      </c>
      <c r="EKA106" s="99" t="s">
        <v>40</v>
      </c>
      <c r="EKB106" s="99"/>
      <c r="EKC106" s="99"/>
      <c r="EKD106" s="99">
        <v>6364</v>
      </c>
      <c r="EKE106" s="99">
        <v>0.1</v>
      </c>
      <c r="EKF106" s="106">
        <v>0.1</v>
      </c>
      <c r="EKG106" s="106">
        <v>0.25</v>
      </c>
      <c r="EKH106" s="106"/>
      <c r="EKI106" s="107">
        <f t="shared" ref="EKI106" si="4978">EKD106*(1+EKE106+EKF106+EKG106+EKH106)</f>
        <v>9227.8000000000011</v>
      </c>
      <c r="EKJ106" s="114">
        <f t="shared" ref="EKJ106" si="4979">ROUND(EKI106,0)</f>
        <v>9228</v>
      </c>
      <c r="EKK106" s="99">
        <v>1</v>
      </c>
      <c r="EKL106" s="114">
        <f t="shared" ref="EKL106" si="4980">ROUND(EKJ106*EKK106,0)</f>
        <v>9228</v>
      </c>
      <c r="EKM106" s="77">
        <f t="shared" ref="EKM106" si="4981">EKL106*EKC106</f>
        <v>0</v>
      </c>
      <c r="EKN106" s="132" t="s">
        <v>23</v>
      </c>
      <c r="EKO106" s="99" t="s">
        <v>142</v>
      </c>
      <c r="EKP106" s="99" t="s">
        <v>43</v>
      </c>
      <c r="EKQ106" s="99" t="s">
        <v>40</v>
      </c>
      <c r="EKR106" s="99"/>
      <c r="EKS106" s="99"/>
      <c r="EKT106" s="99">
        <v>6364</v>
      </c>
      <c r="EKU106" s="99">
        <v>0.1</v>
      </c>
      <c r="EKV106" s="106">
        <v>0.1</v>
      </c>
      <c r="EKW106" s="106">
        <v>0.25</v>
      </c>
      <c r="EKX106" s="106"/>
      <c r="EKY106" s="107">
        <f t="shared" ref="EKY106" si="4982">EKT106*(1+EKU106+EKV106+EKW106+EKX106)</f>
        <v>9227.8000000000011</v>
      </c>
      <c r="EKZ106" s="114">
        <f t="shared" ref="EKZ106" si="4983">ROUND(EKY106,0)</f>
        <v>9228</v>
      </c>
      <c r="ELA106" s="99">
        <v>1</v>
      </c>
      <c r="ELB106" s="114">
        <f t="shared" ref="ELB106" si="4984">ROUND(EKZ106*ELA106,0)</f>
        <v>9228</v>
      </c>
      <c r="ELC106" s="77">
        <f t="shared" ref="ELC106" si="4985">ELB106*EKS106</f>
        <v>0</v>
      </c>
      <c r="ELD106" s="132" t="s">
        <v>23</v>
      </c>
      <c r="ELE106" s="99" t="s">
        <v>142</v>
      </c>
      <c r="ELF106" s="99" t="s">
        <v>43</v>
      </c>
      <c r="ELG106" s="99" t="s">
        <v>40</v>
      </c>
      <c r="ELH106" s="99"/>
      <c r="ELI106" s="99"/>
      <c r="ELJ106" s="99">
        <v>6364</v>
      </c>
      <c r="ELK106" s="99">
        <v>0.1</v>
      </c>
      <c r="ELL106" s="106">
        <v>0.1</v>
      </c>
      <c r="ELM106" s="106">
        <v>0.25</v>
      </c>
      <c r="ELN106" s="106"/>
      <c r="ELO106" s="107">
        <f t="shared" ref="ELO106" si="4986">ELJ106*(1+ELK106+ELL106+ELM106+ELN106)</f>
        <v>9227.8000000000011</v>
      </c>
      <c r="ELP106" s="114">
        <f t="shared" ref="ELP106" si="4987">ROUND(ELO106,0)</f>
        <v>9228</v>
      </c>
      <c r="ELQ106" s="99">
        <v>1</v>
      </c>
      <c r="ELR106" s="114">
        <f t="shared" ref="ELR106" si="4988">ROUND(ELP106*ELQ106,0)</f>
        <v>9228</v>
      </c>
      <c r="ELS106" s="77">
        <f t="shared" ref="ELS106" si="4989">ELR106*ELI106</f>
        <v>0</v>
      </c>
      <c r="ELT106" s="132" t="s">
        <v>23</v>
      </c>
      <c r="ELU106" s="99" t="s">
        <v>142</v>
      </c>
      <c r="ELV106" s="99" t="s">
        <v>43</v>
      </c>
      <c r="ELW106" s="99" t="s">
        <v>40</v>
      </c>
      <c r="ELX106" s="99"/>
      <c r="ELY106" s="99"/>
      <c r="ELZ106" s="99">
        <v>6364</v>
      </c>
      <c r="EMA106" s="99">
        <v>0.1</v>
      </c>
      <c r="EMB106" s="106">
        <v>0.1</v>
      </c>
      <c r="EMC106" s="106">
        <v>0.25</v>
      </c>
      <c r="EMD106" s="106"/>
      <c r="EME106" s="107">
        <f t="shared" ref="EME106" si="4990">ELZ106*(1+EMA106+EMB106+EMC106+EMD106)</f>
        <v>9227.8000000000011</v>
      </c>
      <c r="EMF106" s="114">
        <f t="shared" ref="EMF106" si="4991">ROUND(EME106,0)</f>
        <v>9228</v>
      </c>
      <c r="EMG106" s="99">
        <v>1</v>
      </c>
      <c r="EMH106" s="114">
        <f t="shared" ref="EMH106" si="4992">ROUND(EMF106*EMG106,0)</f>
        <v>9228</v>
      </c>
      <c r="EMI106" s="77">
        <f t="shared" ref="EMI106" si="4993">EMH106*ELY106</f>
        <v>0</v>
      </c>
      <c r="EMJ106" s="132" t="s">
        <v>23</v>
      </c>
      <c r="EMK106" s="99" t="s">
        <v>142</v>
      </c>
      <c r="EML106" s="99" t="s">
        <v>43</v>
      </c>
      <c r="EMM106" s="99" t="s">
        <v>40</v>
      </c>
      <c r="EMN106" s="99"/>
      <c r="EMO106" s="99"/>
      <c r="EMP106" s="99">
        <v>6364</v>
      </c>
      <c r="EMQ106" s="99">
        <v>0.1</v>
      </c>
      <c r="EMR106" s="106">
        <v>0.1</v>
      </c>
      <c r="EMS106" s="106">
        <v>0.25</v>
      </c>
      <c r="EMT106" s="106"/>
      <c r="EMU106" s="107">
        <f t="shared" ref="EMU106" si="4994">EMP106*(1+EMQ106+EMR106+EMS106+EMT106)</f>
        <v>9227.8000000000011</v>
      </c>
      <c r="EMV106" s="114">
        <f t="shared" ref="EMV106" si="4995">ROUND(EMU106,0)</f>
        <v>9228</v>
      </c>
      <c r="EMW106" s="99">
        <v>1</v>
      </c>
      <c r="EMX106" s="114">
        <f t="shared" ref="EMX106" si="4996">ROUND(EMV106*EMW106,0)</f>
        <v>9228</v>
      </c>
      <c r="EMY106" s="77">
        <f t="shared" ref="EMY106" si="4997">EMX106*EMO106</f>
        <v>0</v>
      </c>
      <c r="EMZ106" s="132" t="s">
        <v>23</v>
      </c>
      <c r="ENA106" s="99" t="s">
        <v>142</v>
      </c>
      <c r="ENB106" s="99" t="s">
        <v>43</v>
      </c>
      <c r="ENC106" s="99" t="s">
        <v>40</v>
      </c>
      <c r="END106" s="99"/>
      <c r="ENE106" s="99"/>
      <c r="ENF106" s="99">
        <v>6364</v>
      </c>
      <c r="ENG106" s="99">
        <v>0.1</v>
      </c>
      <c r="ENH106" s="106">
        <v>0.1</v>
      </c>
      <c r="ENI106" s="106">
        <v>0.25</v>
      </c>
      <c r="ENJ106" s="106"/>
      <c r="ENK106" s="107">
        <f t="shared" ref="ENK106" si="4998">ENF106*(1+ENG106+ENH106+ENI106+ENJ106)</f>
        <v>9227.8000000000011</v>
      </c>
      <c r="ENL106" s="114">
        <f t="shared" ref="ENL106" si="4999">ROUND(ENK106,0)</f>
        <v>9228</v>
      </c>
      <c r="ENM106" s="99">
        <v>1</v>
      </c>
      <c r="ENN106" s="114">
        <f t="shared" ref="ENN106" si="5000">ROUND(ENL106*ENM106,0)</f>
        <v>9228</v>
      </c>
      <c r="ENO106" s="77">
        <f t="shared" ref="ENO106" si="5001">ENN106*ENE106</f>
        <v>0</v>
      </c>
      <c r="ENP106" s="132" t="s">
        <v>23</v>
      </c>
      <c r="ENQ106" s="99" t="s">
        <v>142</v>
      </c>
      <c r="ENR106" s="99" t="s">
        <v>43</v>
      </c>
      <c r="ENS106" s="99" t="s">
        <v>40</v>
      </c>
      <c r="ENT106" s="99"/>
      <c r="ENU106" s="99"/>
      <c r="ENV106" s="99">
        <v>6364</v>
      </c>
      <c r="ENW106" s="99">
        <v>0.1</v>
      </c>
      <c r="ENX106" s="106">
        <v>0.1</v>
      </c>
      <c r="ENY106" s="106">
        <v>0.25</v>
      </c>
      <c r="ENZ106" s="106"/>
      <c r="EOA106" s="107">
        <f t="shared" ref="EOA106" si="5002">ENV106*(1+ENW106+ENX106+ENY106+ENZ106)</f>
        <v>9227.8000000000011</v>
      </c>
      <c r="EOB106" s="114">
        <f t="shared" ref="EOB106" si="5003">ROUND(EOA106,0)</f>
        <v>9228</v>
      </c>
      <c r="EOC106" s="99">
        <v>1</v>
      </c>
      <c r="EOD106" s="114">
        <f t="shared" ref="EOD106" si="5004">ROUND(EOB106*EOC106,0)</f>
        <v>9228</v>
      </c>
      <c r="EOE106" s="77">
        <f t="shared" ref="EOE106" si="5005">EOD106*ENU106</f>
        <v>0</v>
      </c>
      <c r="EOF106" s="132" t="s">
        <v>23</v>
      </c>
      <c r="EOG106" s="99" t="s">
        <v>142</v>
      </c>
      <c r="EOH106" s="99" t="s">
        <v>43</v>
      </c>
      <c r="EOI106" s="99" t="s">
        <v>40</v>
      </c>
      <c r="EOJ106" s="99"/>
      <c r="EOK106" s="99"/>
      <c r="EOL106" s="99">
        <v>6364</v>
      </c>
      <c r="EOM106" s="99">
        <v>0.1</v>
      </c>
      <c r="EON106" s="106">
        <v>0.1</v>
      </c>
      <c r="EOO106" s="106">
        <v>0.25</v>
      </c>
      <c r="EOP106" s="106"/>
      <c r="EOQ106" s="107">
        <f t="shared" ref="EOQ106" si="5006">EOL106*(1+EOM106+EON106+EOO106+EOP106)</f>
        <v>9227.8000000000011</v>
      </c>
      <c r="EOR106" s="114">
        <f t="shared" ref="EOR106" si="5007">ROUND(EOQ106,0)</f>
        <v>9228</v>
      </c>
      <c r="EOS106" s="99">
        <v>1</v>
      </c>
      <c r="EOT106" s="114">
        <f t="shared" ref="EOT106" si="5008">ROUND(EOR106*EOS106,0)</f>
        <v>9228</v>
      </c>
      <c r="EOU106" s="77">
        <f t="shared" ref="EOU106" si="5009">EOT106*EOK106</f>
        <v>0</v>
      </c>
      <c r="EOV106" s="132" t="s">
        <v>23</v>
      </c>
      <c r="EOW106" s="99" t="s">
        <v>142</v>
      </c>
      <c r="EOX106" s="99" t="s">
        <v>43</v>
      </c>
      <c r="EOY106" s="99" t="s">
        <v>40</v>
      </c>
      <c r="EOZ106" s="99"/>
      <c r="EPA106" s="99"/>
      <c r="EPB106" s="99">
        <v>6364</v>
      </c>
      <c r="EPC106" s="99">
        <v>0.1</v>
      </c>
      <c r="EPD106" s="106">
        <v>0.1</v>
      </c>
      <c r="EPE106" s="106">
        <v>0.25</v>
      </c>
      <c r="EPF106" s="106"/>
      <c r="EPG106" s="107">
        <f t="shared" ref="EPG106" si="5010">EPB106*(1+EPC106+EPD106+EPE106+EPF106)</f>
        <v>9227.8000000000011</v>
      </c>
      <c r="EPH106" s="114">
        <f t="shared" ref="EPH106" si="5011">ROUND(EPG106,0)</f>
        <v>9228</v>
      </c>
      <c r="EPI106" s="99">
        <v>1</v>
      </c>
      <c r="EPJ106" s="114">
        <f t="shared" ref="EPJ106" si="5012">ROUND(EPH106*EPI106,0)</f>
        <v>9228</v>
      </c>
      <c r="EPK106" s="77">
        <f t="shared" ref="EPK106" si="5013">EPJ106*EPA106</f>
        <v>0</v>
      </c>
      <c r="EPL106" s="132" t="s">
        <v>23</v>
      </c>
      <c r="EPM106" s="99" t="s">
        <v>142</v>
      </c>
      <c r="EPN106" s="99" t="s">
        <v>43</v>
      </c>
      <c r="EPO106" s="99" t="s">
        <v>40</v>
      </c>
      <c r="EPP106" s="99"/>
      <c r="EPQ106" s="99"/>
      <c r="EPR106" s="99">
        <v>6364</v>
      </c>
      <c r="EPS106" s="99">
        <v>0.1</v>
      </c>
      <c r="EPT106" s="106">
        <v>0.1</v>
      </c>
      <c r="EPU106" s="106">
        <v>0.25</v>
      </c>
      <c r="EPV106" s="106"/>
      <c r="EPW106" s="107">
        <f t="shared" ref="EPW106" si="5014">EPR106*(1+EPS106+EPT106+EPU106+EPV106)</f>
        <v>9227.8000000000011</v>
      </c>
      <c r="EPX106" s="114">
        <f t="shared" ref="EPX106" si="5015">ROUND(EPW106,0)</f>
        <v>9228</v>
      </c>
      <c r="EPY106" s="99">
        <v>1</v>
      </c>
      <c r="EPZ106" s="114">
        <f t="shared" ref="EPZ106" si="5016">ROUND(EPX106*EPY106,0)</f>
        <v>9228</v>
      </c>
      <c r="EQA106" s="77">
        <f t="shared" ref="EQA106" si="5017">EPZ106*EPQ106</f>
        <v>0</v>
      </c>
      <c r="EQB106" s="132" t="s">
        <v>23</v>
      </c>
      <c r="EQC106" s="99" t="s">
        <v>142</v>
      </c>
      <c r="EQD106" s="99" t="s">
        <v>43</v>
      </c>
      <c r="EQE106" s="99" t="s">
        <v>40</v>
      </c>
      <c r="EQF106" s="99"/>
      <c r="EQG106" s="99"/>
      <c r="EQH106" s="99">
        <v>6364</v>
      </c>
      <c r="EQI106" s="99">
        <v>0.1</v>
      </c>
      <c r="EQJ106" s="106">
        <v>0.1</v>
      </c>
      <c r="EQK106" s="106">
        <v>0.25</v>
      </c>
      <c r="EQL106" s="106"/>
      <c r="EQM106" s="107">
        <f t="shared" ref="EQM106" si="5018">EQH106*(1+EQI106+EQJ106+EQK106+EQL106)</f>
        <v>9227.8000000000011</v>
      </c>
      <c r="EQN106" s="114">
        <f t="shared" ref="EQN106" si="5019">ROUND(EQM106,0)</f>
        <v>9228</v>
      </c>
      <c r="EQO106" s="99">
        <v>1</v>
      </c>
      <c r="EQP106" s="114">
        <f t="shared" ref="EQP106" si="5020">ROUND(EQN106*EQO106,0)</f>
        <v>9228</v>
      </c>
      <c r="EQQ106" s="77">
        <f t="shared" ref="EQQ106" si="5021">EQP106*EQG106</f>
        <v>0</v>
      </c>
      <c r="EQR106" s="132" t="s">
        <v>23</v>
      </c>
      <c r="EQS106" s="99" t="s">
        <v>142</v>
      </c>
      <c r="EQT106" s="99" t="s">
        <v>43</v>
      </c>
      <c r="EQU106" s="99" t="s">
        <v>40</v>
      </c>
      <c r="EQV106" s="99"/>
      <c r="EQW106" s="99"/>
      <c r="EQX106" s="99">
        <v>6364</v>
      </c>
      <c r="EQY106" s="99">
        <v>0.1</v>
      </c>
      <c r="EQZ106" s="106">
        <v>0.1</v>
      </c>
      <c r="ERA106" s="106">
        <v>0.25</v>
      </c>
      <c r="ERB106" s="106"/>
      <c r="ERC106" s="107">
        <f t="shared" ref="ERC106" si="5022">EQX106*(1+EQY106+EQZ106+ERA106+ERB106)</f>
        <v>9227.8000000000011</v>
      </c>
      <c r="ERD106" s="114">
        <f t="shared" ref="ERD106" si="5023">ROUND(ERC106,0)</f>
        <v>9228</v>
      </c>
      <c r="ERE106" s="99">
        <v>1</v>
      </c>
      <c r="ERF106" s="114">
        <f t="shared" ref="ERF106" si="5024">ROUND(ERD106*ERE106,0)</f>
        <v>9228</v>
      </c>
      <c r="ERG106" s="77">
        <f t="shared" ref="ERG106" si="5025">ERF106*EQW106</f>
        <v>0</v>
      </c>
      <c r="ERH106" s="132" t="s">
        <v>23</v>
      </c>
      <c r="ERI106" s="99" t="s">
        <v>142</v>
      </c>
      <c r="ERJ106" s="99" t="s">
        <v>43</v>
      </c>
      <c r="ERK106" s="99" t="s">
        <v>40</v>
      </c>
      <c r="ERL106" s="99"/>
      <c r="ERM106" s="99"/>
      <c r="ERN106" s="99">
        <v>6364</v>
      </c>
      <c r="ERO106" s="99">
        <v>0.1</v>
      </c>
      <c r="ERP106" s="106">
        <v>0.1</v>
      </c>
      <c r="ERQ106" s="106">
        <v>0.25</v>
      </c>
      <c r="ERR106" s="106"/>
      <c r="ERS106" s="107">
        <f t="shared" ref="ERS106" si="5026">ERN106*(1+ERO106+ERP106+ERQ106+ERR106)</f>
        <v>9227.8000000000011</v>
      </c>
      <c r="ERT106" s="114">
        <f t="shared" ref="ERT106" si="5027">ROUND(ERS106,0)</f>
        <v>9228</v>
      </c>
      <c r="ERU106" s="99">
        <v>1</v>
      </c>
      <c r="ERV106" s="114">
        <f t="shared" ref="ERV106" si="5028">ROUND(ERT106*ERU106,0)</f>
        <v>9228</v>
      </c>
      <c r="ERW106" s="77">
        <f t="shared" ref="ERW106" si="5029">ERV106*ERM106</f>
        <v>0</v>
      </c>
      <c r="ERX106" s="132" t="s">
        <v>23</v>
      </c>
      <c r="ERY106" s="99" t="s">
        <v>142</v>
      </c>
      <c r="ERZ106" s="99" t="s">
        <v>43</v>
      </c>
      <c r="ESA106" s="99" t="s">
        <v>40</v>
      </c>
      <c r="ESB106" s="99"/>
      <c r="ESC106" s="99"/>
      <c r="ESD106" s="99">
        <v>6364</v>
      </c>
      <c r="ESE106" s="99">
        <v>0.1</v>
      </c>
      <c r="ESF106" s="106">
        <v>0.1</v>
      </c>
      <c r="ESG106" s="106">
        <v>0.25</v>
      </c>
      <c r="ESH106" s="106"/>
      <c r="ESI106" s="107">
        <f t="shared" ref="ESI106" si="5030">ESD106*(1+ESE106+ESF106+ESG106+ESH106)</f>
        <v>9227.8000000000011</v>
      </c>
      <c r="ESJ106" s="114">
        <f t="shared" ref="ESJ106" si="5031">ROUND(ESI106,0)</f>
        <v>9228</v>
      </c>
      <c r="ESK106" s="99">
        <v>1</v>
      </c>
      <c r="ESL106" s="114">
        <f t="shared" ref="ESL106" si="5032">ROUND(ESJ106*ESK106,0)</f>
        <v>9228</v>
      </c>
      <c r="ESM106" s="77">
        <f t="shared" ref="ESM106" si="5033">ESL106*ESC106</f>
        <v>0</v>
      </c>
      <c r="ESN106" s="132" t="s">
        <v>23</v>
      </c>
      <c r="ESO106" s="99" t="s">
        <v>142</v>
      </c>
      <c r="ESP106" s="99" t="s">
        <v>43</v>
      </c>
      <c r="ESQ106" s="99" t="s">
        <v>40</v>
      </c>
      <c r="ESR106" s="99"/>
      <c r="ESS106" s="99"/>
      <c r="EST106" s="99">
        <v>6364</v>
      </c>
      <c r="ESU106" s="99">
        <v>0.1</v>
      </c>
      <c r="ESV106" s="106">
        <v>0.1</v>
      </c>
      <c r="ESW106" s="106">
        <v>0.25</v>
      </c>
      <c r="ESX106" s="106"/>
      <c r="ESY106" s="107">
        <f t="shared" ref="ESY106" si="5034">EST106*(1+ESU106+ESV106+ESW106+ESX106)</f>
        <v>9227.8000000000011</v>
      </c>
      <c r="ESZ106" s="114">
        <f t="shared" ref="ESZ106" si="5035">ROUND(ESY106,0)</f>
        <v>9228</v>
      </c>
      <c r="ETA106" s="99">
        <v>1</v>
      </c>
      <c r="ETB106" s="114">
        <f t="shared" ref="ETB106" si="5036">ROUND(ESZ106*ETA106,0)</f>
        <v>9228</v>
      </c>
      <c r="ETC106" s="77">
        <f t="shared" ref="ETC106" si="5037">ETB106*ESS106</f>
        <v>0</v>
      </c>
      <c r="ETD106" s="132" t="s">
        <v>23</v>
      </c>
      <c r="ETE106" s="99" t="s">
        <v>142</v>
      </c>
      <c r="ETF106" s="99" t="s">
        <v>43</v>
      </c>
      <c r="ETG106" s="99" t="s">
        <v>40</v>
      </c>
      <c r="ETH106" s="99"/>
      <c r="ETI106" s="99"/>
      <c r="ETJ106" s="99">
        <v>6364</v>
      </c>
      <c r="ETK106" s="99">
        <v>0.1</v>
      </c>
      <c r="ETL106" s="106">
        <v>0.1</v>
      </c>
      <c r="ETM106" s="106">
        <v>0.25</v>
      </c>
      <c r="ETN106" s="106"/>
      <c r="ETO106" s="107">
        <f t="shared" ref="ETO106" si="5038">ETJ106*(1+ETK106+ETL106+ETM106+ETN106)</f>
        <v>9227.8000000000011</v>
      </c>
      <c r="ETP106" s="114">
        <f t="shared" ref="ETP106" si="5039">ROUND(ETO106,0)</f>
        <v>9228</v>
      </c>
      <c r="ETQ106" s="99">
        <v>1</v>
      </c>
      <c r="ETR106" s="114">
        <f t="shared" ref="ETR106" si="5040">ROUND(ETP106*ETQ106,0)</f>
        <v>9228</v>
      </c>
      <c r="ETS106" s="77">
        <f t="shared" ref="ETS106" si="5041">ETR106*ETI106</f>
        <v>0</v>
      </c>
      <c r="ETT106" s="132" t="s">
        <v>23</v>
      </c>
      <c r="ETU106" s="99" t="s">
        <v>142</v>
      </c>
      <c r="ETV106" s="99" t="s">
        <v>43</v>
      </c>
      <c r="ETW106" s="99" t="s">
        <v>40</v>
      </c>
      <c r="ETX106" s="99"/>
      <c r="ETY106" s="99"/>
      <c r="ETZ106" s="99">
        <v>6364</v>
      </c>
      <c r="EUA106" s="99">
        <v>0.1</v>
      </c>
      <c r="EUB106" s="106">
        <v>0.1</v>
      </c>
      <c r="EUC106" s="106">
        <v>0.25</v>
      </c>
      <c r="EUD106" s="106"/>
      <c r="EUE106" s="107">
        <f t="shared" ref="EUE106" si="5042">ETZ106*(1+EUA106+EUB106+EUC106+EUD106)</f>
        <v>9227.8000000000011</v>
      </c>
      <c r="EUF106" s="114">
        <f t="shared" ref="EUF106" si="5043">ROUND(EUE106,0)</f>
        <v>9228</v>
      </c>
      <c r="EUG106" s="99">
        <v>1</v>
      </c>
      <c r="EUH106" s="114">
        <f t="shared" ref="EUH106" si="5044">ROUND(EUF106*EUG106,0)</f>
        <v>9228</v>
      </c>
      <c r="EUI106" s="77">
        <f t="shared" ref="EUI106" si="5045">EUH106*ETY106</f>
        <v>0</v>
      </c>
      <c r="EUJ106" s="132" t="s">
        <v>23</v>
      </c>
      <c r="EUK106" s="99" t="s">
        <v>142</v>
      </c>
      <c r="EUL106" s="99" t="s">
        <v>43</v>
      </c>
      <c r="EUM106" s="99" t="s">
        <v>40</v>
      </c>
      <c r="EUN106" s="99"/>
      <c r="EUO106" s="99"/>
      <c r="EUP106" s="99">
        <v>6364</v>
      </c>
      <c r="EUQ106" s="99">
        <v>0.1</v>
      </c>
      <c r="EUR106" s="106">
        <v>0.1</v>
      </c>
      <c r="EUS106" s="106">
        <v>0.25</v>
      </c>
      <c r="EUT106" s="106"/>
      <c r="EUU106" s="107">
        <f t="shared" ref="EUU106" si="5046">EUP106*(1+EUQ106+EUR106+EUS106+EUT106)</f>
        <v>9227.8000000000011</v>
      </c>
      <c r="EUV106" s="114">
        <f t="shared" ref="EUV106" si="5047">ROUND(EUU106,0)</f>
        <v>9228</v>
      </c>
      <c r="EUW106" s="99">
        <v>1</v>
      </c>
      <c r="EUX106" s="114">
        <f t="shared" ref="EUX106" si="5048">ROUND(EUV106*EUW106,0)</f>
        <v>9228</v>
      </c>
      <c r="EUY106" s="77">
        <f t="shared" ref="EUY106" si="5049">EUX106*EUO106</f>
        <v>0</v>
      </c>
      <c r="EUZ106" s="132" t="s">
        <v>23</v>
      </c>
      <c r="EVA106" s="99" t="s">
        <v>142</v>
      </c>
      <c r="EVB106" s="99" t="s">
        <v>43</v>
      </c>
      <c r="EVC106" s="99" t="s">
        <v>40</v>
      </c>
      <c r="EVD106" s="99"/>
      <c r="EVE106" s="99"/>
      <c r="EVF106" s="99">
        <v>6364</v>
      </c>
      <c r="EVG106" s="99">
        <v>0.1</v>
      </c>
      <c r="EVH106" s="106">
        <v>0.1</v>
      </c>
      <c r="EVI106" s="106">
        <v>0.25</v>
      </c>
      <c r="EVJ106" s="106"/>
      <c r="EVK106" s="107">
        <f t="shared" ref="EVK106" si="5050">EVF106*(1+EVG106+EVH106+EVI106+EVJ106)</f>
        <v>9227.8000000000011</v>
      </c>
      <c r="EVL106" s="114">
        <f t="shared" ref="EVL106" si="5051">ROUND(EVK106,0)</f>
        <v>9228</v>
      </c>
      <c r="EVM106" s="99">
        <v>1</v>
      </c>
      <c r="EVN106" s="114">
        <f t="shared" ref="EVN106" si="5052">ROUND(EVL106*EVM106,0)</f>
        <v>9228</v>
      </c>
      <c r="EVO106" s="77">
        <f t="shared" ref="EVO106" si="5053">EVN106*EVE106</f>
        <v>0</v>
      </c>
      <c r="EVP106" s="132" t="s">
        <v>23</v>
      </c>
      <c r="EVQ106" s="99" t="s">
        <v>142</v>
      </c>
      <c r="EVR106" s="99" t="s">
        <v>43</v>
      </c>
      <c r="EVS106" s="99" t="s">
        <v>40</v>
      </c>
      <c r="EVT106" s="99"/>
      <c r="EVU106" s="99"/>
      <c r="EVV106" s="99">
        <v>6364</v>
      </c>
      <c r="EVW106" s="99">
        <v>0.1</v>
      </c>
      <c r="EVX106" s="106">
        <v>0.1</v>
      </c>
      <c r="EVY106" s="106">
        <v>0.25</v>
      </c>
      <c r="EVZ106" s="106"/>
      <c r="EWA106" s="107">
        <f t="shared" ref="EWA106" si="5054">EVV106*(1+EVW106+EVX106+EVY106+EVZ106)</f>
        <v>9227.8000000000011</v>
      </c>
      <c r="EWB106" s="114">
        <f t="shared" ref="EWB106" si="5055">ROUND(EWA106,0)</f>
        <v>9228</v>
      </c>
      <c r="EWC106" s="99">
        <v>1</v>
      </c>
      <c r="EWD106" s="114">
        <f t="shared" ref="EWD106" si="5056">ROUND(EWB106*EWC106,0)</f>
        <v>9228</v>
      </c>
      <c r="EWE106" s="77">
        <f t="shared" ref="EWE106" si="5057">EWD106*EVU106</f>
        <v>0</v>
      </c>
      <c r="EWF106" s="132" t="s">
        <v>23</v>
      </c>
      <c r="EWG106" s="99" t="s">
        <v>142</v>
      </c>
      <c r="EWH106" s="99" t="s">
        <v>43</v>
      </c>
      <c r="EWI106" s="99" t="s">
        <v>40</v>
      </c>
      <c r="EWJ106" s="99"/>
      <c r="EWK106" s="99"/>
      <c r="EWL106" s="99">
        <v>6364</v>
      </c>
      <c r="EWM106" s="99">
        <v>0.1</v>
      </c>
      <c r="EWN106" s="106">
        <v>0.1</v>
      </c>
      <c r="EWO106" s="106">
        <v>0.25</v>
      </c>
      <c r="EWP106" s="106"/>
      <c r="EWQ106" s="107">
        <f t="shared" ref="EWQ106" si="5058">EWL106*(1+EWM106+EWN106+EWO106+EWP106)</f>
        <v>9227.8000000000011</v>
      </c>
      <c r="EWR106" s="114">
        <f t="shared" ref="EWR106" si="5059">ROUND(EWQ106,0)</f>
        <v>9228</v>
      </c>
      <c r="EWS106" s="99">
        <v>1</v>
      </c>
      <c r="EWT106" s="114">
        <f t="shared" ref="EWT106" si="5060">ROUND(EWR106*EWS106,0)</f>
        <v>9228</v>
      </c>
      <c r="EWU106" s="77">
        <f t="shared" ref="EWU106" si="5061">EWT106*EWK106</f>
        <v>0</v>
      </c>
      <c r="EWV106" s="132" t="s">
        <v>23</v>
      </c>
      <c r="EWW106" s="99" t="s">
        <v>142</v>
      </c>
      <c r="EWX106" s="99" t="s">
        <v>43</v>
      </c>
      <c r="EWY106" s="99" t="s">
        <v>40</v>
      </c>
      <c r="EWZ106" s="99"/>
      <c r="EXA106" s="99"/>
      <c r="EXB106" s="99">
        <v>6364</v>
      </c>
      <c r="EXC106" s="99">
        <v>0.1</v>
      </c>
      <c r="EXD106" s="106">
        <v>0.1</v>
      </c>
      <c r="EXE106" s="106">
        <v>0.25</v>
      </c>
      <c r="EXF106" s="106"/>
      <c r="EXG106" s="107">
        <f t="shared" ref="EXG106" si="5062">EXB106*(1+EXC106+EXD106+EXE106+EXF106)</f>
        <v>9227.8000000000011</v>
      </c>
      <c r="EXH106" s="114">
        <f t="shared" ref="EXH106" si="5063">ROUND(EXG106,0)</f>
        <v>9228</v>
      </c>
      <c r="EXI106" s="99">
        <v>1</v>
      </c>
      <c r="EXJ106" s="114">
        <f t="shared" ref="EXJ106" si="5064">ROUND(EXH106*EXI106,0)</f>
        <v>9228</v>
      </c>
      <c r="EXK106" s="77">
        <f t="shared" ref="EXK106" si="5065">EXJ106*EXA106</f>
        <v>0</v>
      </c>
      <c r="EXL106" s="132" t="s">
        <v>23</v>
      </c>
      <c r="EXM106" s="99" t="s">
        <v>142</v>
      </c>
      <c r="EXN106" s="99" t="s">
        <v>43</v>
      </c>
      <c r="EXO106" s="99" t="s">
        <v>40</v>
      </c>
      <c r="EXP106" s="99"/>
      <c r="EXQ106" s="99"/>
      <c r="EXR106" s="99">
        <v>6364</v>
      </c>
      <c r="EXS106" s="99">
        <v>0.1</v>
      </c>
      <c r="EXT106" s="106">
        <v>0.1</v>
      </c>
      <c r="EXU106" s="106">
        <v>0.25</v>
      </c>
      <c r="EXV106" s="106"/>
      <c r="EXW106" s="107">
        <f t="shared" ref="EXW106" si="5066">EXR106*(1+EXS106+EXT106+EXU106+EXV106)</f>
        <v>9227.8000000000011</v>
      </c>
      <c r="EXX106" s="114">
        <f t="shared" ref="EXX106" si="5067">ROUND(EXW106,0)</f>
        <v>9228</v>
      </c>
      <c r="EXY106" s="99">
        <v>1</v>
      </c>
      <c r="EXZ106" s="114">
        <f t="shared" ref="EXZ106" si="5068">ROUND(EXX106*EXY106,0)</f>
        <v>9228</v>
      </c>
      <c r="EYA106" s="77">
        <f t="shared" ref="EYA106" si="5069">EXZ106*EXQ106</f>
        <v>0</v>
      </c>
      <c r="EYB106" s="132" t="s">
        <v>23</v>
      </c>
      <c r="EYC106" s="99" t="s">
        <v>142</v>
      </c>
      <c r="EYD106" s="99" t="s">
        <v>43</v>
      </c>
      <c r="EYE106" s="99" t="s">
        <v>40</v>
      </c>
      <c r="EYF106" s="99"/>
      <c r="EYG106" s="99"/>
      <c r="EYH106" s="99">
        <v>6364</v>
      </c>
      <c r="EYI106" s="99">
        <v>0.1</v>
      </c>
      <c r="EYJ106" s="106">
        <v>0.1</v>
      </c>
      <c r="EYK106" s="106">
        <v>0.25</v>
      </c>
      <c r="EYL106" s="106"/>
      <c r="EYM106" s="107">
        <f t="shared" ref="EYM106" si="5070">EYH106*(1+EYI106+EYJ106+EYK106+EYL106)</f>
        <v>9227.8000000000011</v>
      </c>
      <c r="EYN106" s="114">
        <f t="shared" ref="EYN106" si="5071">ROUND(EYM106,0)</f>
        <v>9228</v>
      </c>
      <c r="EYO106" s="99">
        <v>1</v>
      </c>
      <c r="EYP106" s="114">
        <f t="shared" ref="EYP106" si="5072">ROUND(EYN106*EYO106,0)</f>
        <v>9228</v>
      </c>
      <c r="EYQ106" s="77">
        <f t="shared" ref="EYQ106" si="5073">EYP106*EYG106</f>
        <v>0</v>
      </c>
      <c r="EYR106" s="132" t="s">
        <v>23</v>
      </c>
      <c r="EYS106" s="99" t="s">
        <v>142</v>
      </c>
      <c r="EYT106" s="99" t="s">
        <v>43</v>
      </c>
      <c r="EYU106" s="99" t="s">
        <v>40</v>
      </c>
      <c r="EYV106" s="99"/>
      <c r="EYW106" s="99"/>
      <c r="EYX106" s="99">
        <v>6364</v>
      </c>
      <c r="EYY106" s="99">
        <v>0.1</v>
      </c>
      <c r="EYZ106" s="106">
        <v>0.1</v>
      </c>
      <c r="EZA106" s="106">
        <v>0.25</v>
      </c>
      <c r="EZB106" s="106"/>
      <c r="EZC106" s="107">
        <f t="shared" ref="EZC106" si="5074">EYX106*(1+EYY106+EYZ106+EZA106+EZB106)</f>
        <v>9227.8000000000011</v>
      </c>
      <c r="EZD106" s="114">
        <f t="shared" ref="EZD106" si="5075">ROUND(EZC106,0)</f>
        <v>9228</v>
      </c>
      <c r="EZE106" s="99">
        <v>1</v>
      </c>
      <c r="EZF106" s="114">
        <f t="shared" ref="EZF106" si="5076">ROUND(EZD106*EZE106,0)</f>
        <v>9228</v>
      </c>
      <c r="EZG106" s="77">
        <f t="shared" ref="EZG106" si="5077">EZF106*EYW106</f>
        <v>0</v>
      </c>
      <c r="EZH106" s="132" t="s">
        <v>23</v>
      </c>
      <c r="EZI106" s="99" t="s">
        <v>142</v>
      </c>
      <c r="EZJ106" s="99" t="s">
        <v>43</v>
      </c>
      <c r="EZK106" s="99" t="s">
        <v>40</v>
      </c>
      <c r="EZL106" s="99"/>
      <c r="EZM106" s="99"/>
      <c r="EZN106" s="99">
        <v>6364</v>
      </c>
      <c r="EZO106" s="99">
        <v>0.1</v>
      </c>
      <c r="EZP106" s="106">
        <v>0.1</v>
      </c>
      <c r="EZQ106" s="106">
        <v>0.25</v>
      </c>
      <c r="EZR106" s="106"/>
      <c r="EZS106" s="107">
        <f t="shared" ref="EZS106" si="5078">EZN106*(1+EZO106+EZP106+EZQ106+EZR106)</f>
        <v>9227.8000000000011</v>
      </c>
      <c r="EZT106" s="114">
        <f t="shared" ref="EZT106" si="5079">ROUND(EZS106,0)</f>
        <v>9228</v>
      </c>
      <c r="EZU106" s="99">
        <v>1</v>
      </c>
      <c r="EZV106" s="114">
        <f t="shared" ref="EZV106" si="5080">ROUND(EZT106*EZU106,0)</f>
        <v>9228</v>
      </c>
      <c r="EZW106" s="77">
        <f t="shared" ref="EZW106" si="5081">EZV106*EZM106</f>
        <v>0</v>
      </c>
      <c r="EZX106" s="132" t="s">
        <v>23</v>
      </c>
      <c r="EZY106" s="99" t="s">
        <v>142</v>
      </c>
      <c r="EZZ106" s="99" t="s">
        <v>43</v>
      </c>
      <c r="FAA106" s="99" t="s">
        <v>40</v>
      </c>
      <c r="FAB106" s="99"/>
      <c r="FAC106" s="99"/>
      <c r="FAD106" s="99">
        <v>6364</v>
      </c>
      <c r="FAE106" s="99">
        <v>0.1</v>
      </c>
      <c r="FAF106" s="106">
        <v>0.1</v>
      </c>
      <c r="FAG106" s="106">
        <v>0.25</v>
      </c>
      <c r="FAH106" s="106"/>
      <c r="FAI106" s="107">
        <f t="shared" ref="FAI106" si="5082">FAD106*(1+FAE106+FAF106+FAG106+FAH106)</f>
        <v>9227.8000000000011</v>
      </c>
      <c r="FAJ106" s="114">
        <f t="shared" ref="FAJ106" si="5083">ROUND(FAI106,0)</f>
        <v>9228</v>
      </c>
      <c r="FAK106" s="99">
        <v>1</v>
      </c>
      <c r="FAL106" s="114">
        <f t="shared" ref="FAL106" si="5084">ROUND(FAJ106*FAK106,0)</f>
        <v>9228</v>
      </c>
      <c r="FAM106" s="77">
        <f t="shared" ref="FAM106" si="5085">FAL106*FAC106</f>
        <v>0</v>
      </c>
      <c r="FAN106" s="132" t="s">
        <v>23</v>
      </c>
      <c r="FAO106" s="99" t="s">
        <v>142</v>
      </c>
      <c r="FAP106" s="99" t="s">
        <v>43</v>
      </c>
      <c r="FAQ106" s="99" t="s">
        <v>40</v>
      </c>
      <c r="FAR106" s="99"/>
      <c r="FAS106" s="99"/>
      <c r="FAT106" s="99">
        <v>6364</v>
      </c>
      <c r="FAU106" s="99">
        <v>0.1</v>
      </c>
      <c r="FAV106" s="106">
        <v>0.1</v>
      </c>
      <c r="FAW106" s="106">
        <v>0.25</v>
      </c>
      <c r="FAX106" s="106"/>
      <c r="FAY106" s="107">
        <f t="shared" ref="FAY106" si="5086">FAT106*(1+FAU106+FAV106+FAW106+FAX106)</f>
        <v>9227.8000000000011</v>
      </c>
      <c r="FAZ106" s="114">
        <f t="shared" ref="FAZ106" si="5087">ROUND(FAY106,0)</f>
        <v>9228</v>
      </c>
      <c r="FBA106" s="99">
        <v>1</v>
      </c>
      <c r="FBB106" s="114">
        <f t="shared" ref="FBB106" si="5088">ROUND(FAZ106*FBA106,0)</f>
        <v>9228</v>
      </c>
      <c r="FBC106" s="77">
        <f t="shared" ref="FBC106" si="5089">FBB106*FAS106</f>
        <v>0</v>
      </c>
      <c r="FBD106" s="132" t="s">
        <v>23</v>
      </c>
      <c r="FBE106" s="99" t="s">
        <v>142</v>
      </c>
      <c r="FBF106" s="99" t="s">
        <v>43</v>
      </c>
      <c r="FBG106" s="99" t="s">
        <v>40</v>
      </c>
      <c r="FBH106" s="99"/>
      <c r="FBI106" s="99"/>
      <c r="FBJ106" s="99">
        <v>6364</v>
      </c>
      <c r="FBK106" s="99">
        <v>0.1</v>
      </c>
      <c r="FBL106" s="106">
        <v>0.1</v>
      </c>
      <c r="FBM106" s="106">
        <v>0.25</v>
      </c>
      <c r="FBN106" s="106"/>
      <c r="FBO106" s="107">
        <f t="shared" ref="FBO106" si="5090">FBJ106*(1+FBK106+FBL106+FBM106+FBN106)</f>
        <v>9227.8000000000011</v>
      </c>
      <c r="FBP106" s="114">
        <f t="shared" ref="FBP106" si="5091">ROUND(FBO106,0)</f>
        <v>9228</v>
      </c>
      <c r="FBQ106" s="99">
        <v>1</v>
      </c>
      <c r="FBR106" s="114">
        <f t="shared" ref="FBR106" si="5092">ROUND(FBP106*FBQ106,0)</f>
        <v>9228</v>
      </c>
      <c r="FBS106" s="77">
        <f t="shared" ref="FBS106" si="5093">FBR106*FBI106</f>
        <v>0</v>
      </c>
      <c r="FBT106" s="132" t="s">
        <v>23</v>
      </c>
      <c r="FBU106" s="99" t="s">
        <v>142</v>
      </c>
      <c r="FBV106" s="99" t="s">
        <v>43</v>
      </c>
      <c r="FBW106" s="99" t="s">
        <v>40</v>
      </c>
      <c r="FBX106" s="99"/>
      <c r="FBY106" s="99"/>
      <c r="FBZ106" s="99">
        <v>6364</v>
      </c>
      <c r="FCA106" s="99">
        <v>0.1</v>
      </c>
      <c r="FCB106" s="106">
        <v>0.1</v>
      </c>
      <c r="FCC106" s="106">
        <v>0.25</v>
      </c>
      <c r="FCD106" s="106"/>
      <c r="FCE106" s="107">
        <f t="shared" ref="FCE106" si="5094">FBZ106*(1+FCA106+FCB106+FCC106+FCD106)</f>
        <v>9227.8000000000011</v>
      </c>
      <c r="FCF106" s="114">
        <f t="shared" ref="FCF106" si="5095">ROUND(FCE106,0)</f>
        <v>9228</v>
      </c>
      <c r="FCG106" s="99">
        <v>1</v>
      </c>
      <c r="FCH106" s="114">
        <f t="shared" ref="FCH106" si="5096">ROUND(FCF106*FCG106,0)</f>
        <v>9228</v>
      </c>
      <c r="FCI106" s="77">
        <f t="shared" ref="FCI106" si="5097">FCH106*FBY106</f>
        <v>0</v>
      </c>
      <c r="FCJ106" s="132" t="s">
        <v>23</v>
      </c>
      <c r="FCK106" s="99" t="s">
        <v>142</v>
      </c>
      <c r="FCL106" s="99" t="s">
        <v>43</v>
      </c>
      <c r="FCM106" s="99" t="s">
        <v>40</v>
      </c>
      <c r="FCN106" s="99"/>
      <c r="FCO106" s="99"/>
      <c r="FCP106" s="99">
        <v>6364</v>
      </c>
      <c r="FCQ106" s="99">
        <v>0.1</v>
      </c>
      <c r="FCR106" s="106">
        <v>0.1</v>
      </c>
      <c r="FCS106" s="106">
        <v>0.25</v>
      </c>
      <c r="FCT106" s="106"/>
      <c r="FCU106" s="107">
        <f t="shared" ref="FCU106" si="5098">FCP106*(1+FCQ106+FCR106+FCS106+FCT106)</f>
        <v>9227.8000000000011</v>
      </c>
      <c r="FCV106" s="114">
        <f t="shared" ref="FCV106" si="5099">ROUND(FCU106,0)</f>
        <v>9228</v>
      </c>
      <c r="FCW106" s="99">
        <v>1</v>
      </c>
      <c r="FCX106" s="114">
        <f t="shared" ref="FCX106" si="5100">ROUND(FCV106*FCW106,0)</f>
        <v>9228</v>
      </c>
      <c r="FCY106" s="77">
        <f t="shared" ref="FCY106" si="5101">FCX106*FCO106</f>
        <v>0</v>
      </c>
      <c r="FCZ106" s="132" t="s">
        <v>23</v>
      </c>
      <c r="FDA106" s="99" t="s">
        <v>142</v>
      </c>
      <c r="FDB106" s="99" t="s">
        <v>43</v>
      </c>
      <c r="FDC106" s="99" t="s">
        <v>40</v>
      </c>
      <c r="FDD106" s="99"/>
      <c r="FDE106" s="99"/>
      <c r="FDF106" s="99">
        <v>6364</v>
      </c>
      <c r="FDG106" s="99">
        <v>0.1</v>
      </c>
      <c r="FDH106" s="106">
        <v>0.1</v>
      </c>
      <c r="FDI106" s="106">
        <v>0.25</v>
      </c>
      <c r="FDJ106" s="106"/>
      <c r="FDK106" s="107">
        <f t="shared" ref="FDK106" si="5102">FDF106*(1+FDG106+FDH106+FDI106+FDJ106)</f>
        <v>9227.8000000000011</v>
      </c>
      <c r="FDL106" s="114">
        <f t="shared" ref="FDL106" si="5103">ROUND(FDK106,0)</f>
        <v>9228</v>
      </c>
      <c r="FDM106" s="99">
        <v>1</v>
      </c>
      <c r="FDN106" s="114">
        <f t="shared" ref="FDN106" si="5104">ROUND(FDL106*FDM106,0)</f>
        <v>9228</v>
      </c>
      <c r="FDO106" s="77">
        <f t="shared" ref="FDO106" si="5105">FDN106*FDE106</f>
        <v>0</v>
      </c>
      <c r="FDP106" s="132" t="s">
        <v>23</v>
      </c>
      <c r="FDQ106" s="99" t="s">
        <v>142</v>
      </c>
      <c r="FDR106" s="99" t="s">
        <v>43</v>
      </c>
      <c r="FDS106" s="99" t="s">
        <v>40</v>
      </c>
      <c r="FDT106" s="99"/>
      <c r="FDU106" s="99"/>
      <c r="FDV106" s="99">
        <v>6364</v>
      </c>
      <c r="FDW106" s="99">
        <v>0.1</v>
      </c>
      <c r="FDX106" s="106">
        <v>0.1</v>
      </c>
      <c r="FDY106" s="106">
        <v>0.25</v>
      </c>
      <c r="FDZ106" s="106"/>
      <c r="FEA106" s="107">
        <f t="shared" ref="FEA106" si="5106">FDV106*(1+FDW106+FDX106+FDY106+FDZ106)</f>
        <v>9227.8000000000011</v>
      </c>
      <c r="FEB106" s="114">
        <f t="shared" ref="FEB106" si="5107">ROUND(FEA106,0)</f>
        <v>9228</v>
      </c>
      <c r="FEC106" s="99">
        <v>1</v>
      </c>
      <c r="FED106" s="114">
        <f t="shared" ref="FED106" si="5108">ROUND(FEB106*FEC106,0)</f>
        <v>9228</v>
      </c>
      <c r="FEE106" s="77">
        <f t="shared" ref="FEE106" si="5109">FED106*FDU106</f>
        <v>0</v>
      </c>
      <c r="FEF106" s="132" t="s">
        <v>23</v>
      </c>
      <c r="FEG106" s="99" t="s">
        <v>142</v>
      </c>
      <c r="FEH106" s="99" t="s">
        <v>43</v>
      </c>
      <c r="FEI106" s="99" t="s">
        <v>40</v>
      </c>
      <c r="FEJ106" s="99"/>
      <c r="FEK106" s="99"/>
      <c r="FEL106" s="99">
        <v>6364</v>
      </c>
      <c r="FEM106" s="99">
        <v>0.1</v>
      </c>
      <c r="FEN106" s="106">
        <v>0.1</v>
      </c>
      <c r="FEO106" s="106">
        <v>0.25</v>
      </c>
      <c r="FEP106" s="106"/>
      <c r="FEQ106" s="107">
        <f t="shared" ref="FEQ106" si="5110">FEL106*(1+FEM106+FEN106+FEO106+FEP106)</f>
        <v>9227.8000000000011</v>
      </c>
      <c r="FER106" s="114">
        <f t="shared" ref="FER106" si="5111">ROUND(FEQ106,0)</f>
        <v>9228</v>
      </c>
      <c r="FES106" s="99">
        <v>1</v>
      </c>
      <c r="FET106" s="114">
        <f t="shared" ref="FET106" si="5112">ROUND(FER106*FES106,0)</f>
        <v>9228</v>
      </c>
      <c r="FEU106" s="77">
        <f t="shared" ref="FEU106" si="5113">FET106*FEK106</f>
        <v>0</v>
      </c>
      <c r="FEV106" s="132" t="s">
        <v>23</v>
      </c>
      <c r="FEW106" s="99" t="s">
        <v>142</v>
      </c>
      <c r="FEX106" s="99" t="s">
        <v>43</v>
      </c>
      <c r="FEY106" s="99" t="s">
        <v>40</v>
      </c>
      <c r="FEZ106" s="99"/>
      <c r="FFA106" s="99"/>
      <c r="FFB106" s="99">
        <v>6364</v>
      </c>
      <c r="FFC106" s="99">
        <v>0.1</v>
      </c>
      <c r="FFD106" s="106">
        <v>0.1</v>
      </c>
      <c r="FFE106" s="106">
        <v>0.25</v>
      </c>
      <c r="FFF106" s="106"/>
      <c r="FFG106" s="107">
        <f t="shared" ref="FFG106" si="5114">FFB106*(1+FFC106+FFD106+FFE106+FFF106)</f>
        <v>9227.8000000000011</v>
      </c>
      <c r="FFH106" s="114">
        <f t="shared" ref="FFH106" si="5115">ROUND(FFG106,0)</f>
        <v>9228</v>
      </c>
      <c r="FFI106" s="99">
        <v>1</v>
      </c>
      <c r="FFJ106" s="114">
        <f t="shared" ref="FFJ106" si="5116">ROUND(FFH106*FFI106,0)</f>
        <v>9228</v>
      </c>
      <c r="FFK106" s="77">
        <f t="shared" ref="FFK106" si="5117">FFJ106*FFA106</f>
        <v>0</v>
      </c>
      <c r="FFL106" s="132" t="s">
        <v>23</v>
      </c>
      <c r="FFM106" s="99" t="s">
        <v>142</v>
      </c>
      <c r="FFN106" s="99" t="s">
        <v>43</v>
      </c>
      <c r="FFO106" s="99" t="s">
        <v>40</v>
      </c>
      <c r="FFP106" s="99"/>
      <c r="FFQ106" s="99"/>
      <c r="FFR106" s="99">
        <v>6364</v>
      </c>
      <c r="FFS106" s="99">
        <v>0.1</v>
      </c>
      <c r="FFT106" s="106">
        <v>0.1</v>
      </c>
      <c r="FFU106" s="106">
        <v>0.25</v>
      </c>
      <c r="FFV106" s="106"/>
      <c r="FFW106" s="107">
        <f t="shared" ref="FFW106" si="5118">FFR106*(1+FFS106+FFT106+FFU106+FFV106)</f>
        <v>9227.8000000000011</v>
      </c>
      <c r="FFX106" s="114">
        <f t="shared" ref="FFX106" si="5119">ROUND(FFW106,0)</f>
        <v>9228</v>
      </c>
      <c r="FFY106" s="99">
        <v>1</v>
      </c>
      <c r="FFZ106" s="114">
        <f t="shared" ref="FFZ106" si="5120">ROUND(FFX106*FFY106,0)</f>
        <v>9228</v>
      </c>
      <c r="FGA106" s="77">
        <f t="shared" ref="FGA106" si="5121">FFZ106*FFQ106</f>
        <v>0</v>
      </c>
      <c r="FGB106" s="132" t="s">
        <v>23</v>
      </c>
      <c r="FGC106" s="99" t="s">
        <v>142</v>
      </c>
      <c r="FGD106" s="99" t="s">
        <v>43</v>
      </c>
      <c r="FGE106" s="99" t="s">
        <v>40</v>
      </c>
      <c r="FGF106" s="99"/>
      <c r="FGG106" s="99"/>
      <c r="FGH106" s="99">
        <v>6364</v>
      </c>
      <c r="FGI106" s="99">
        <v>0.1</v>
      </c>
      <c r="FGJ106" s="106">
        <v>0.1</v>
      </c>
      <c r="FGK106" s="106">
        <v>0.25</v>
      </c>
      <c r="FGL106" s="106"/>
      <c r="FGM106" s="107">
        <f t="shared" ref="FGM106" si="5122">FGH106*(1+FGI106+FGJ106+FGK106+FGL106)</f>
        <v>9227.8000000000011</v>
      </c>
      <c r="FGN106" s="114">
        <f t="shared" ref="FGN106" si="5123">ROUND(FGM106,0)</f>
        <v>9228</v>
      </c>
      <c r="FGO106" s="99">
        <v>1</v>
      </c>
      <c r="FGP106" s="114">
        <f t="shared" ref="FGP106" si="5124">ROUND(FGN106*FGO106,0)</f>
        <v>9228</v>
      </c>
      <c r="FGQ106" s="77">
        <f t="shared" ref="FGQ106" si="5125">FGP106*FGG106</f>
        <v>0</v>
      </c>
      <c r="FGR106" s="132" t="s">
        <v>23</v>
      </c>
      <c r="FGS106" s="99" t="s">
        <v>142</v>
      </c>
      <c r="FGT106" s="99" t="s">
        <v>43</v>
      </c>
      <c r="FGU106" s="99" t="s">
        <v>40</v>
      </c>
      <c r="FGV106" s="99"/>
      <c r="FGW106" s="99"/>
      <c r="FGX106" s="99">
        <v>6364</v>
      </c>
      <c r="FGY106" s="99">
        <v>0.1</v>
      </c>
      <c r="FGZ106" s="106">
        <v>0.1</v>
      </c>
      <c r="FHA106" s="106">
        <v>0.25</v>
      </c>
      <c r="FHB106" s="106"/>
      <c r="FHC106" s="107">
        <f t="shared" ref="FHC106" si="5126">FGX106*(1+FGY106+FGZ106+FHA106+FHB106)</f>
        <v>9227.8000000000011</v>
      </c>
      <c r="FHD106" s="114">
        <f t="shared" ref="FHD106" si="5127">ROUND(FHC106,0)</f>
        <v>9228</v>
      </c>
      <c r="FHE106" s="99">
        <v>1</v>
      </c>
      <c r="FHF106" s="114">
        <f t="shared" ref="FHF106" si="5128">ROUND(FHD106*FHE106,0)</f>
        <v>9228</v>
      </c>
      <c r="FHG106" s="77">
        <f t="shared" ref="FHG106" si="5129">FHF106*FGW106</f>
        <v>0</v>
      </c>
      <c r="FHH106" s="132" t="s">
        <v>23</v>
      </c>
      <c r="FHI106" s="99" t="s">
        <v>142</v>
      </c>
      <c r="FHJ106" s="99" t="s">
        <v>43</v>
      </c>
      <c r="FHK106" s="99" t="s">
        <v>40</v>
      </c>
      <c r="FHL106" s="99"/>
      <c r="FHM106" s="99"/>
      <c r="FHN106" s="99">
        <v>6364</v>
      </c>
      <c r="FHO106" s="99">
        <v>0.1</v>
      </c>
      <c r="FHP106" s="106">
        <v>0.1</v>
      </c>
      <c r="FHQ106" s="106">
        <v>0.25</v>
      </c>
      <c r="FHR106" s="106"/>
      <c r="FHS106" s="107">
        <f t="shared" ref="FHS106" si="5130">FHN106*(1+FHO106+FHP106+FHQ106+FHR106)</f>
        <v>9227.8000000000011</v>
      </c>
      <c r="FHT106" s="114">
        <f t="shared" ref="FHT106" si="5131">ROUND(FHS106,0)</f>
        <v>9228</v>
      </c>
      <c r="FHU106" s="99">
        <v>1</v>
      </c>
      <c r="FHV106" s="114">
        <f t="shared" ref="FHV106" si="5132">ROUND(FHT106*FHU106,0)</f>
        <v>9228</v>
      </c>
      <c r="FHW106" s="77">
        <f t="shared" ref="FHW106" si="5133">FHV106*FHM106</f>
        <v>0</v>
      </c>
      <c r="FHX106" s="132" t="s">
        <v>23</v>
      </c>
      <c r="FHY106" s="99" t="s">
        <v>142</v>
      </c>
      <c r="FHZ106" s="99" t="s">
        <v>43</v>
      </c>
      <c r="FIA106" s="99" t="s">
        <v>40</v>
      </c>
      <c r="FIB106" s="99"/>
      <c r="FIC106" s="99"/>
      <c r="FID106" s="99">
        <v>6364</v>
      </c>
      <c r="FIE106" s="99">
        <v>0.1</v>
      </c>
      <c r="FIF106" s="106">
        <v>0.1</v>
      </c>
      <c r="FIG106" s="106">
        <v>0.25</v>
      </c>
      <c r="FIH106" s="106"/>
      <c r="FII106" s="107">
        <f t="shared" ref="FII106" si="5134">FID106*(1+FIE106+FIF106+FIG106+FIH106)</f>
        <v>9227.8000000000011</v>
      </c>
      <c r="FIJ106" s="114">
        <f t="shared" ref="FIJ106" si="5135">ROUND(FII106,0)</f>
        <v>9228</v>
      </c>
      <c r="FIK106" s="99">
        <v>1</v>
      </c>
      <c r="FIL106" s="114">
        <f t="shared" ref="FIL106" si="5136">ROUND(FIJ106*FIK106,0)</f>
        <v>9228</v>
      </c>
      <c r="FIM106" s="77">
        <f t="shared" ref="FIM106" si="5137">FIL106*FIC106</f>
        <v>0</v>
      </c>
      <c r="FIN106" s="132" t="s">
        <v>23</v>
      </c>
      <c r="FIO106" s="99" t="s">
        <v>142</v>
      </c>
      <c r="FIP106" s="99" t="s">
        <v>43</v>
      </c>
      <c r="FIQ106" s="99" t="s">
        <v>40</v>
      </c>
      <c r="FIR106" s="99"/>
      <c r="FIS106" s="99"/>
      <c r="FIT106" s="99">
        <v>6364</v>
      </c>
      <c r="FIU106" s="99">
        <v>0.1</v>
      </c>
      <c r="FIV106" s="106">
        <v>0.1</v>
      </c>
      <c r="FIW106" s="106">
        <v>0.25</v>
      </c>
      <c r="FIX106" s="106"/>
      <c r="FIY106" s="107">
        <f t="shared" ref="FIY106" si="5138">FIT106*(1+FIU106+FIV106+FIW106+FIX106)</f>
        <v>9227.8000000000011</v>
      </c>
      <c r="FIZ106" s="114">
        <f t="shared" ref="FIZ106" si="5139">ROUND(FIY106,0)</f>
        <v>9228</v>
      </c>
      <c r="FJA106" s="99">
        <v>1</v>
      </c>
      <c r="FJB106" s="114">
        <f t="shared" ref="FJB106" si="5140">ROUND(FIZ106*FJA106,0)</f>
        <v>9228</v>
      </c>
      <c r="FJC106" s="77">
        <f t="shared" ref="FJC106" si="5141">FJB106*FIS106</f>
        <v>0</v>
      </c>
      <c r="FJD106" s="132" t="s">
        <v>23</v>
      </c>
      <c r="FJE106" s="99" t="s">
        <v>142</v>
      </c>
      <c r="FJF106" s="99" t="s">
        <v>43</v>
      </c>
      <c r="FJG106" s="99" t="s">
        <v>40</v>
      </c>
      <c r="FJH106" s="99"/>
      <c r="FJI106" s="99"/>
      <c r="FJJ106" s="99">
        <v>6364</v>
      </c>
      <c r="FJK106" s="99">
        <v>0.1</v>
      </c>
      <c r="FJL106" s="106">
        <v>0.1</v>
      </c>
      <c r="FJM106" s="106">
        <v>0.25</v>
      </c>
      <c r="FJN106" s="106"/>
      <c r="FJO106" s="107">
        <f t="shared" ref="FJO106" si="5142">FJJ106*(1+FJK106+FJL106+FJM106+FJN106)</f>
        <v>9227.8000000000011</v>
      </c>
      <c r="FJP106" s="114">
        <f t="shared" ref="FJP106" si="5143">ROUND(FJO106,0)</f>
        <v>9228</v>
      </c>
      <c r="FJQ106" s="99">
        <v>1</v>
      </c>
      <c r="FJR106" s="114">
        <f t="shared" ref="FJR106" si="5144">ROUND(FJP106*FJQ106,0)</f>
        <v>9228</v>
      </c>
      <c r="FJS106" s="77">
        <f t="shared" ref="FJS106" si="5145">FJR106*FJI106</f>
        <v>0</v>
      </c>
      <c r="FJT106" s="132" t="s">
        <v>23</v>
      </c>
      <c r="FJU106" s="99" t="s">
        <v>142</v>
      </c>
      <c r="FJV106" s="99" t="s">
        <v>43</v>
      </c>
      <c r="FJW106" s="99" t="s">
        <v>40</v>
      </c>
      <c r="FJX106" s="99"/>
      <c r="FJY106" s="99"/>
      <c r="FJZ106" s="99">
        <v>6364</v>
      </c>
      <c r="FKA106" s="99">
        <v>0.1</v>
      </c>
      <c r="FKB106" s="106">
        <v>0.1</v>
      </c>
      <c r="FKC106" s="106">
        <v>0.25</v>
      </c>
      <c r="FKD106" s="106"/>
      <c r="FKE106" s="107">
        <f t="shared" ref="FKE106" si="5146">FJZ106*(1+FKA106+FKB106+FKC106+FKD106)</f>
        <v>9227.8000000000011</v>
      </c>
      <c r="FKF106" s="114">
        <f t="shared" ref="FKF106" si="5147">ROUND(FKE106,0)</f>
        <v>9228</v>
      </c>
      <c r="FKG106" s="99">
        <v>1</v>
      </c>
      <c r="FKH106" s="114">
        <f t="shared" ref="FKH106" si="5148">ROUND(FKF106*FKG106,0)</f>
        <v>9228</v>
      </c>
      <c r="FKI106" s="77">
        <f t="shared" ref="FKI106" si="5149">FKH106*FJY106</f>
        <v>0</v>
      </c>
      <c r="FKJ106" s="132" t="s">
        <v>23</v>
      </c>
      <c r="FKK106" s="99" t="s">
        <v>142</v>
      </c>
      <c r="FKL106" s="99" t="s">
        <v>43</v>
      </c>
      <c r="FKM106" s="99" t="s">
        <v>40</v>
      </c>
      <c r="FKN106" s="99"/>
      <c r="FKO106" s="99"/>
      <c r="FKP106" s="99">
        <v>6364</v>
      </c>
      <c r="FKQ106" s="99">
        <v>0.1</v>
      </c>
      <c r="FKR106" s="106">
        <v>0.1</v>
      </c>
      <c r="FKS106" s="106">
        <v>0.25</v>
      </c>
      <c r="FKT106" s="106"/>
      <c r="FKU106" s="107">
        <f t="shared" ref="FKU106" si="5150">FKP106*(1+FKQ106+FKR106+FKS106+FKT106)</f>
        <v>9227.8000000000011</v>
      </c>
      <c r="FKV106" s="114">
        <f t="shared" ref="FKV106" si="5151">ROUND(FKU106,0)</f>
        <v>9228</v>
      </c>
      <c r="FKW106" s="99">
        <v>1</v>
      </c>
      <c r="FKX106" s="114">
        <f t="shared" ref="FKX106" si="5152">ROUND(FKV106*FKW106,0)</f>
        <v>9228</v>
      </c>
      <c r="FKY106" s="77">
        <f t="shared" ref="FKY106" si="5153">FKX106*FKO106</f>
        <v>0</v>
      </c>
      <c r="FKZ106" s="132" t="s">
        <v>23</v>
      </c>
      <c r="FLA106" s="99" t="s">
        <v>142</v>
      </c>
      <c r="FLB106" s="99" t="s">
        <v>43</v>
      </c>
      <c r="FLC106" s="99" t="s">
        <v>40</v>
      </c>
      <c r="FLD106" s="99"/>
      <c r="FLE106" s="99"/>
      <c r="FLF106" s="99">
        <v>6364</v>
      </c>
      <c r="FLG106" s="99">
        <v>0.1</v>
      </c>
      <c r="FLH106" s="106">
        <v>0.1</v>
      </c>
      <c r="FLI106" s="106">
        <v>0.25</v>
      </c>
      <c r="FLJ106" s="106"/>
      <c r="FLK106" s="107">
        <f t="shared" ref="FLK106" si="5154">FLF106*(1+FLG106+FLH106+FLI106+FLJ106)</f>
        <v>9227.8000000000011</v>
      </c>
      <c r="FLL106" s="114">
        <f t="shared" ref="FLL106" si="5155">ROUND(FLK106,0)</f>
        <v>9228</v>
      </c>
      <c r="FLM106" s="99">
        <v>1</v>
      </c>
      <c r="FLN106" s="114">
        <f t="shared" ref="FLN106" si="5156">ROUND(FLL106*FLM106,0)</f>
        <v>9228</v>
      </c>
      <c r="FLO106" s="77">
        <f t="shared" ref="FLO106" si="5157">FLN106*FLE106</f>
        <v>0</v>
      </c>
      <c r="FLP106" s="132" t="s">
        <v>23</v>
      </c>
      <c r="FLQ106" s="99" t="s">
        <v>142</v>
      </c>
      <c r="FLR106" s="99" t="s">
        <v>43</v>
      </c>
      <c r="FLS106" s="99" t="s">
        <v>40</v>
      </c>
      <c r="FLT106" s="99"/>
      <c r="FLU106" s="99"/>
      <c r="FLV106" s="99">
        <v>6364</v>
      </c>
      <c r="FLW106" s="99">
        <v>0.1</v>
      </c>
      <c r="FLX106" s="106">
        <v>0.1</v>
      </c>
      <c r="FLY106" s="106">
        <v>0.25</v>
      </c>
      <c r="FLZ106" s="106"/>
      <c r="FMA106" s="107">
        <f t="shared" ref="FMA106" si="5158">FLV106*(1+FLW106+FLX106+FLY106+FLZ106)</f>
        <v>9227.8000000000011</v>
      </c>
      <c r="FMB106" s="114">
        <f t="shared" ref="FMB106" si="5159">ROUND(FMA106,0)</f>
        <v>9228</v>
      </c>
      <c r="FMC106" s="99">
        <v>1</v>
      </c>
      <c r="FMD106" s="114">
        <f t="shared" ref="FMD106" si="5160">ROUND(FMB106*FMC106,0)</f>
        <v>9228</v>
      </c>
      <c r="FME106" s="77">
        <f t="shared" ref="FME106" si="5161">FMD106*FLU106</f>
        <v>0</v>
      </c>
      <c r="FMF106" s="132" t="s">
        <v>23</v>
      </c>
      <c r="FMG106" s="99" t="s">
        <v>142</v>
      </c>
      <c r="FMH106" s="99" t="s">
        <v>43</v>
      </c>
      <c r="FMI106" s="99" t="s">
        <v>40</v>
      </c>
      <c r="FMJ106" s="99"/>
      <c r="FMK106" s="99"/>
      <c r="FML106" s="99">
        <v>6364</v>
      </c>
      <c r="FMM106" s="99">
        <v>0.1</v>
      </c>
      <c r="FMN106" s="106">
        <v>0.1</v>
      </c>
      <c r="FMO106" s="106">
        <v>0.25</v>
      </c>
      <c r="FMP106" s="106"/>
      <c r="FMQ106" s="107">
        <f t="shared" ref="FMQ106" si="5162">FML106*(1+FMM106+FMN106+FMO106+FMP106)</f>
        <v>9227.8000000000011</v>
      </c>
      <c r="FMR106" s="114">
        <f t="shared" ref="FMR106" si="5163">ROUND(FMQ106,0)</f>
        <v>9228</v>
      </c>
      <c r="FMS106" s="99">
        <v>1</v>
      </c>
      <c r="FMT106" s="114">
        <f t="shared" ref="FMT106" si="5164">ROUND(FMR106*FMS106,0)</f>
        <v>9228</v>
      </c>
      <c r="FMU106" s="77">
        <f t="shared" ref="FMU106" si="5165">FMT106*FMK106</f>
        <v>0</v>
      </c>
      <c r="FMV106" s="132" t="s">
        <v>23</v>
      </c>
      <c r="FMW106" s="99" t="s">
        <v>142</v>
      </c>
      <c r="FMX106" s="99" t="s">
        <v>43</v>
      </c>
      <c r="FMY106" s="99" t="s">
        <v>40</v>
      </c>
      <c r="FMZ106" s="99"/>
      <c r="FNA106" s="99"/>
      <c r="FNB106" s="99">
        <v>6364</v>
      </c>
      <c r="FNC106" s="99">
        <v>0.1</v>
      </c>
      <c r="FND106" s="106">
        <v>0.1</v>
      </c>
      <c r="FNE106" s="106">
        <v>0.25</v>
      </c>
      <c r="FNF106" s="106"/>
      <c r="FNG106" s="107">
        <f t="shared" ref="FNG106" si="5166">FNB106*(1+FNC106+FND106+FNE106+FNF106)</f>
        <v>9227.8000000000011</v>
      </c>
      <c r="FNH106" s="114">
        <f t="shared" ref="FNH106" si="5167">ROUND(FNG106,0)</f>
        <v>9228</v>
      </c>
      <c r="FNI106" s="99">
        <v>1</v>
      </c>
      <c r="FNJ106" s="114">
        <f t="shared" ref="FNJ106" si="5168">ROUND(FNH106*FNI106,0)</f>
        <v>9228</v>
      </c>
      <c r="FNK106" s="77">
        <f t="shared" ref="FNK106" si="5169">FNJ106*FNA106</f>
        <v>0</v>
      </c>
      <c r="FNL106" s="132" t="s">
        <v>23</v>
      </c>
      <c r="FNM106" s="99" t="s">
        <v>142</v>
      </c>
      <c r="FNN106" s="99" t="s">
        <v>43</v>
      </c>
      <c r="FNO106" s="99" t="s">
        <v>40</v>
      </c>
      <c r="FNP106" s="99"/>
      <c r="FNQ106" s="99"/>
      <c r="FNR106" s="99">
        <v>6364</v>
      </c>
      <c r="FNS106" s="99">
        <v>0.1</v>
      </c>
      <c r="FNT106" s="106">
        <v>0.1</v>
      </c>
      <c r="FNU106" s="106">
        <v>0.25</v>
      </c>
      <c r="FNV106" s="106"/>
      <c r="FNW106" s="107">
        <f t="shared" ref="FNW106" si="5170">FNR106*(1+FNS106+FNT106+FNU106+FNV106)</f>
        <v>9227.8000000000011</v>
      </c>
      <c r="FNX106" s="114">
        <f t="shared" ref="FNX106" si="5171">ROUND(FNW106,0)</f>
        <v>9228</v>
      </c>
      <c r="FNY106" s="99">
        <v>1</v>
      </c>
      <c r="FNZ106" s="114">
        <f t="shared" ref="FNZ106" si="5172">ROUND(FNX106*FNY106,0)</f>
        <v>9228</v>
      </c>
      <c r="FOA106" s="77">
        <f t="shared" ref="FOA106" si="5173">FNZ106*FNQ106</f>
        <v>0</v>
      </c>
      <c r="FOB106" s="132" t="s">
        <v>23</v>
      </c>
      <c r="FOC106" s="99" t="s">
        <v>142</v>
      </c>
      <c r="FOD106" s="99" t="s">
        <v>43</v>
      </c>
      <c r="FOE106" s="99" t="s">
        <v>40</v>
      </c>
      <c r="FOF106" s="99"/>
      <c r="FOG106" s="99"/>
      <c r="FOH106" s="99">
        <v>6364</v>
      </c>
      <c r="FOI106" s="99">
        <v>0.1</v>
      </c>
      <c r="FOJ106" s="106">
        <v>0.1</v>
      </c>
      <c r="FOK106" s="106">
        <v>0.25</v>
      </c>
      <c r="FOL106" s="106"/>
      <c r="FOM106" s="107">
        <f t="shared" ref="FOM106" si="5174">FOH106*(1+FOI106+FOJ106+FOK106+FOL106)</f>
        <v>9227.8000000000011</v>
      </c>
      <c r="FON106" s="114">
        <f t="shared" ref="FON106" si="5175">ROUND(FOM106,0)</f>
        <v>9228</v>
      </c>
      <c r="FOO106" s="99">
        <v>1</v>
      </c>
      <c r="FOP106" s="114">
        <f t="shared" ref="FOP106" si="5176">ROUND(FON106*FOO106,0)</f>
        <v>9228</v>
      </c>
      <c r="FOQ106" s="77">
        <f t="shared" ref="FOQ106" si="5177">FOP106*FOG106</f>
        <v>0</v>
      </c>
      <c r="FOR106" s="132" t="s">
        <v>23</v>
      </c>
      <c r="FOS106" s="99" t="s">
        <v>142</v>
      </c>
      <c r="FOT106" s="99" t="s">
        <v>43</v>
      </c>
      <c r="FOU106" s="99" t="s">
        <v>40</v>
      </c>
      <c r="FOV106" s="99"/>
      <c r="FOW106" s="99"/>
      <c r="FOX106" s="99">
        <v>6364</v>
      </c>
      <c r="FOY106" s="99">
        <v>0.1</v>
      </c>
      <c r="FOZ106" s="106">
        <v>0.1</v>
      </c>
      <c r="FPA106" s="106">
        <v>0.25</v>
      </c>
      <c r="FPB106" s="106"/>
      <c r="FPC106" s="107">
        <f t="shared" ref="FPC106" si="5178">FOX106*(1+FOY106+FOZ106+FPA106+FPB106)</f>
        <v>9227.8000000000011</v>
      </c>
      <c r="FPD106" s="114">
        <f t="shared" ref="FPD106" si="5179">ROUND(FPC106,0)</f>
        <v>9228</v>
      </c>
      <c r="FPE106" s="99">
        <v>1</v>
      </c>
      <c r="FPF106" s="114">
        <f t="shared" ref="FPF106" si="5180">ROUND(FPD106*FPE106,0)</f>
        <v>9228</v>
      </c>
      <c r="FPG106" s="77">
        <f t="shared" ref="FPG106" si="5181">FPF106*FOW106</f>
        <v>0</v>
      </c>
      <c r="FPH106" s="132" t="s">
        <v>23</v>
      </c>
      <c r="FPI106" s="99" t="s">
        <v>142</v>
      </c>
      <c r="FPJ106" s="99" t="s">
        <v>43</v>
      </c>
      <c r="FPK106" s="99" t="s">
        <v>40</v>
      </c>
      <c r="FPL106" s="99"/>
      <c r="FPM106" s="99"/>
      <c r="FPN106" s="99">
        <v>6364</v>
      </c>
      <c r="FPO106" s="99">
        <v>0.1</v>
      </c>
      <c r="FPP106" s="106">
        <v>0.1</v>
      </c>
      <c r="FPQ106" s="106">
        <v>0.25</v>
      </c>
      <c r="FPR106" s="106"/>
      <c r="FPS106" s="107">
        <f t="shared" ref="FPS106" si="5182">FPN106*(1+FPO106+FPP106+FPQ106+FPR106)</f>
        <v>9227.8000000000011</v>
      </c>
      <c r="FPT106" s="114">
        <f t="shared" ref="FPT106" si="5183">ROUND(FPS106,0)</f>
        <v>9228</v>
      </c>
      <c r="FPU106" s="99">
        <v>1</v>
      </c>
      <c r="FPV106" s="114">
        <f t="shared" ref="FPV106" si="5184">ROUND(FPT106*FPU106,0)</f>
        <v>9228</v>
      </c>
      <c r="FPW106" s="77">
        <f t="shared" ref="FPW106" si="5185">FPV106*FPM106</f>
        <v>0</v>
      </c>
      <c r="FPX106" s="132" t="s">
        <v>23</v>
      </c>
      <c r="FPY106" s="99" t="s">
        <v>142</v>
      </c>
      <c r="FPZ106" s="99" t="s">
        <v>43</v>
      </c>
      <c r="FQA106" s="99" t="s">
        <v>40</v>
      </c>
      <c r="FQB106" s="99"/>
      <c r="FQC106" s="99"/>
      <c r="FQD106" s="99">
        <v>6364</v>
      </c>
      <c r="FQE106" s="99">
        <v>0.1</v>
      </c>
      <c r="FQF106" s="106">
        <v>0.1</v>
      </c>
      <c r="FQG106" s="106">
        <v>0.25</v>
      </c>
      <c r="FQH106" s="106"/>
      <c r="FQI106" s="107">
        <f t="shared" ref="FQI106" si="5186">FQD106*(1+FQE106+FQF106+FQG106+FQH106)</f>
        <v>9227.8000000000011</v>
      </c>
      <c r="FQJ106" s="114">
        <f t="shared" ref="FQJ106" si="5187">ROUND(FQI106,0)</f>
        <v>9228</v>
      </c>
      <c r="FQK106" s="99">
        <v>1</v>
      </c>
      <c r="FQL106" s="114">
        <f t="shared" ref="FQL106" si="5188">ROUND(FQJ106*FQK106,0)</f>
        <v>9228</v>
      </c>
      <c r="FQM106" s="77">
        <f t="shared" ref="FQM106" si="5189">FQL106*FQC106</f>
        <v>0</v>
      </c>
      <c r="FQN106" s="132" t="s">
        <v>23</v>
      </c>
      <c r="FQO106" s="99" t="s">
        <v>142</v>
      </c>
      <c r="FQP106" s="99" t="s">
        <v>43</v>
      </c>
      <c r="FQQ106" s="99" t="s">
        <v>40</v>
      </c>
      <c r="FQR106" s="99"/>
      <c r="FQS106" s="99"/>
      <c r="FQT106" s="99">
        <v>6364</v>
      </c>
      <c r="FQU106" s="99">
        <v>0.1</v>
      </c>
      <c r="FQV106" s="106">
        <v>0.1</v>
      </c>
      <c r="FQW106" s="106">
        <v>0.25</v>
      </c>
      <c r="FQX106" s="106"/>
      <c r="FQY106" s="107">
        <f t="shared" ref="FQY106" si="5190">FQT106*(1+FQU106+FQV106+FQW106+FQX106)</f>
        <v>9227.8000000000011</v>
      </c>
      <c r="FQZ106" s="114">
        <f t="shared" ref="FQZ106" si="5191">ROUND(FQY106,0)</f>
        <v>9228</v>
      </c>
      <c r="FRA106" s="99">
        <v>1</v>
      </c>
      <c r="FRB106" s="114">
        <f t="shared" ref="FRB106" si="5192">ROUND(FQZ106*FRA106,0)</f>
        <v>9228</v>
      </c>
      <c r="FRC106" s="77">
        <f t="shared" ref="FRC106" si="5193">FRB106*FQS106</f>
        <v>0</v>
      </c>
      <c r="FRD106" s="132" t="s">
        <v>23</v>
      </c>
      <c r="FRE106" s="99" t="s">
        <v>142</v>
      </c>
      <c r="FRF106" s="99" t="s">
        <v>43</v>
      </c>
      <c r="FRG106" s="99" t="s">
        <v>40</v>
      </c>
      <c r="FRH106" s="99"/>
      <c r="FRI106" s="99"/>
      <c r="FRJ106" s="99">
        <v>6364</v>
      </c>
      <c r="FRK106" s="99">
        <v>0.1</v>
      </c>
      <c r="FRL106" s="106">
        <v>0.1</v>
      </c>
      <c r="FRM106" s="106">
        <v>0.25</v>
      </c>
      <c r="FRN106" s="106"/>
      <c r="FRO106" s="107">
        <f t="shared" ref="FRO106" si="5194">FRJ106*(1+FRK106+FRL106+FRM106+FRN106)</f>
        <v>9227.8000000000011</v>
      </c>
      <c r="FRP106" s="114">
        <f t="shared" ref="FRP106" si="5195">ROUND(FRO106,0)</f>
        <v>9228</v>
      </c>
      <c r="FRQ106" s="99">
        <v>1</v>
      </c>
      <c r="FRR106" s="114">
        <f t="shared" ref="FRR106" si="5196">ROUND(FRP106*FRQ106,0)</f>
        <v>9228</v>
      </c>
      <c r="FRS106" s="77">
        <f t="shared" ref="FRS106" si="5197">FRR106*FRI106</f>
        <v>0</v>
      </c>
      <c r="FRT106" s="132" t="s">
        <v>23</v>
      </c>
      <c r="FRU106" s="99" t="s">
        <v>142</v>
      </c>
      <c r="FRV106" s="99" t="s">
        <v>43</v>
      </c>
      <c r="FRW106" s="99" t="s">
        <v>40</v>
      </c>
      <c r="FRX106" s="99"/>
      <c r="FRY106" s="99"/>
      <c r="FRZ106" s="99">
        <v>6364</v>
      </c>
      <c r="FSA106" s="99">
        <v>0.1</v>
      </c>
      <c r="FSB106" s="106">
        <v>0.1</v>
      </c>
      <c r="FSC106" s="106">
        <v>0.25</v>
      </c>
      <c r="FSD106" s="106"/>
      <c r="FSE106" s="107">
        <f t="shared" ref="FSE106" si="5198">FRZ106*(1+FSA106+FSB106+FSC106+FSD106)</f>
        <v>9227.8000000000011</v>
      </c>
      <c r="FSF106" s="114">
        <f t="shared" ref="FSF106" si="5199">ROUND(FSE106,0)</f>
        <v>9228</v>
      </c>
      <c r="FSG106" s="99">
        <v>1</v>
      </c>
      <c r="FSH106" s="114">
        <f t="shared" ref="FSH106" si="5200">ROUND(FSF106*FSG106,0)</f>
        <v>9228</v>
      </c>
      <c r="FSI106" s="77">
        <f t="shared" ref="FSI106" si="5201">FSH106*FRY106</f>
        <v>0</v>
      </c>
      <c r="FSJ106" s="132" t="s">
        <v>23</v>
      </c>
      <c r="FSK106" s="99" t="s">
        <v>142</v>
      </c>
      <c r="FSL106" s="99" t="s">
        <v>43</v>
      </c>
      <c r="FSM106" s="99" t="s">
        <v>40</v>
      </c>
      <c r="FSN106" s="99"/>
      <c r="FSO106" s="99"/>
      <c r="FSP106" s="99">
        <v>6364</v>
      </c>
      <c r="FSQ106" s="99">
        <v>0.1</v>
      </c>
      <c r="FSR106" s="106">
        <v>0.1</v>
      </c>
      <c r="FSS106" s="106">
        <v>0.25</v>
      </c>
      <c r="FST106" s="106"/>
      <c r="FSU106" s="107">
        <f t="shared" ref="FSU106" si="5202">FSP106*(1+FSQ106+FSR106+FSS106+FST106)</f>
        <v>9227.8000000000011</v>
      </c>
      <c r="FSV106" s="114">
        <f t="shared" ref="FSV106" si="5203">ROUND(FSU106,0)</f>
        <v>9228</v>
      </c>
      <c r="FSW106" s="99">
        <v>1</v>
      </c>
      <c r="FSX106" s="114">
        <f t="shared" ref="FSX106" si="5204">ROUND(FSV106*FSW106,0)</f>
        <v>9228</v>
      </c>
      <c r="FSY106" s="77">
        <f t="shared" ref="FSY106" si="5205">FSX106*FSO106</f>
        <v>0</v>
      </c>
      <c r="FSZ106" s="132" t="s">
        <v>23</v>
      </c>
      <c r="FTA106" s="99" t="s">
        <v>142</v>
      </c>
      <c r="FTB106" s="99" t="s">
        <v>43</v>
      </c>
      <c r="FTC106" s="99" t="s">
        <v>40</v>
      </c>
      <c r="FTD106" s="99"/>
      <c r="FTE106" s="99"/>
      <c r="FTF106" s="99">
        <v>6364</v>
      </c>
      <c r="FTG106" s="99">
        <v>0.1</v>
      </c>
      <c r="FTH106" s="106">
        <v>0.1</v>
      </c>
      <c r="FTI106" s="106">
        <v>0.25</v>
      </c>
      <c r="FTJ106" s="106"/>
      <c r="FTK106" s="107">
        <f t="shared" ref="FTK106" si="5206">FTF106*(1+FTG106+FTH106+FTI106+FTJ106)</f>
        <v>9227.8000000000011</v>
      </c>
      <c r="FTL106" s="114">
        <f t="shared" ref="FTL106" si="5207">ROUND(FTK106,0)</f>
        <v>9228</v>
      </c>
      <c r="FTM106" s="99">
        <v>1</v>
      </c>
      <c r="FTN106" s="114">
        <f t="shared" ref="FTN106" si="5208">ROUND(FTL106*FTM106,0)</f>
        <v>9228</v>
      </c>
      <c r="FTO106" s="77">
        <f t="shared" ref="FTO106" si="5209">FTN106*FTE106</f>
        <v>0</v>
      </c>
      <c r="FTP106" s="132" t="s">
        <v>23</v>
      </c>
      <c r="FTQ106" s="99" t="s">
        <v>142</v>
      </c>
      <c r="FTR106" s="99" t="s">
        <v>43</v>
      </c>
      <c r="FTS106" s="99" t="s">
        <v>40</v>
      </c>
      <c r="FTT106" s="99"/>
      <c r="FTU106" s="99"/>
      <c r="FTV106" s="99">
        <v>6364</v>
      </c>
      <c r="FTW106" s="99">
        <v>0.1</v>
      </c>
      <c r="FTX106" s="106">
        <v>0.1</v>
      </c>
      <c r="FTY106" s="106">
        <v>0.25</v>
      </c>
      <c r="FTZ106" s="106"/>
      <c r="FUA106" s="107">
        <f t="shared" ref="FUA106" si="5210">FTV106*(1+FTW106+FTX106+FTY106+FTZ106)</f>
        <v>9227.8000000000011</v>
      </c>
      <c r="FUB106" s="114">
        <f t="shared" ref="FUB106" si="5211">ROUND(FUA106,0)</f>
        <v>9228</v>
      </c>
      <c r="FUC106" s="99">
        <v>1</v>
      </c>
      <c r="FUD106" s="114">
        <f t="shared" ref="FUD106" si="5212">ROUND(FUB106*FUC106,0)</f>
        <v>9228</v>
      </c>
      <c r="FUE106" s="77">
        <f t="shared" ref="FUE106" si="5213">FUD106*FTU106</f>
        <v>0</v>
      </c>
      <c r="FUF106" s="132" t="s">
        <v>23</v>
      </c>
      <c r="FUG106" s="99" t="s">
        <v>142</v>
      </c>
      <c r="FUH106" s="99" t="s">
        <v>43</v>
      </c>
      <c r="FUI106" s="99" t="s">
        <v>40</v>
      </c>
      <c r="FUJ106" s="99"/>
      <c r="FUK106" s="99"/>
      <c r="FUL106" s="99">
        <v>6364</v>
      </c>
      <c r="FUM106" s="99">
        <v>0.1</v>
      </c>
      <c r="FUN106" s="106">
        <v>0.1</v>
      </c>
      <c r="FUO106" s="106">
        <v>0.25</v>
      </c>
      <c r="FUP106" s="106"/>
      <c r="FUQ106" s="107">
        <f t="shared" ref="FUQ106" si="5214">FUL106*(1+FUM106+FUN106+FUO106+FUP106)</f>
        <v>9227.8000000000011</v>
      </c>
      <c r="FUR106" s="114">
        <f t="shared" ref="FUR106" si="5215">ROUND(FUQ106,0)</f>
        <v>9228</v>
      </c>
      <c r="FUS106" s="99">
        <v>1</v>
      </c>
      <c r="FUT106" s="114">
        <f t="shared" ref="FUT106" si="5216">ROUND(FUR106*FUS106,0)</f>
        <v>9228</v>
      </c>
      <c r="FUU106" s="77">
        <f t="shared" ref="FUU106" si="5217">FUT106*FUK106</f>
        <v>0</v>
      </c>
      <c r="FUV106" s="132" t="s">
        <v>23</v>
      </c>
      <c r="FUW106" s="99" t="s">
        <v>142</v>
      </c>
      <c r="FUX106" s="99" t="s">
        <v>43</v>
      </c>
      <c r="FUY106" s="99" t="s">
        <v>40</v>
      </c>
      <c r="FUZ106" s="99"/>
      <c r="FVA106" s="99"/>
      <c r="FVB106" s="99">
        <v>6364</v>
      </c>
      <c r="FVC106" s="99">
        <v>0.1</v>
      </c>
      <c r="FVD106" s="106">
        <v>0.1</v>
      </c>
      <c r="FVE106" s="106">
        <v>0.25</v>
      </c>
      <c r="FVF106" s="106"/>
      <c r="FVG106" s="107">
        <f t="shared" ref="FVG106" si="5218">FVB106*(1+FVC106+FVD106+FVE106+FVF106)</f>
        <v>9227.8000000000011</v>
      </c>
      <c r="FVH106" s="114">
        <f t="shared" ref="FVH106" si="5219">ROUND(FVG106,0)</f>
        <v>9228</v>
      </c>
      <c r="FVI106" s="99">
        <v>1</v>
      </c>
      <c r="FVJ106" s="114">
        <f t="shared" ref="FVJ106" si="5220">ROUND(FVH106*FVI106,0)</f>
        <v>9228</v>
      </c>
      <c r="FVK106" s="77">
        <f t="shared" ref="FVK106" si="5221">FVJ106*FVA106</f>
        <v>0</v>
      </c>
      <c r="FVL106" s="132" t="s">
        <v>23</v>
      </c>
      <c r="FVM106" s="99" t="s">
        <v>142</v>
      </c>
      <c r="FVN106" s="99" t="s">
        <v>43</v>
      </c>
      <c r="FVO106" s="99" t="s">
        <v>40</v>
      </c>
      <c r="FVP106" s="99"/>
      <c r="FVQ106" s="99"/>
      <c r="FVR106" s="99">
        <v>6364</v>
      </c>
      <c r="FVS106" s="99">
        <v>0.1</v>
      </c>
      <c r="FVT106" s="106">
        <v>0.1</v>
      </c>
      <c r="FVU106" s="106">
        <v>0.25</v>
      </c>
      <c r="FVV106" s="106"/>
      <c r="FVW106" s="107">
        <f t="shared" ref="FVW106" si="5222">FVR106*(1+FVS106+FVT106+FVU106+FVV106)</f>
        <v>9227.8000000000011</v>
      </c>
      <c r="FVX106" s="114">
        <f t="shared" ref="FVX106" si="5223">ROUND(FVW106,0)</f>
        <v>9228</v>
      </c>
      <c r="FVY106" s="99">
        <v>1</v>
      </c>
      <c r="FVZ106" s="114">
        <f t="shared" ref="FVZ106" si="5224">ROUND(FVX106*FVY106,0)</f>
        <v>9228</v>
      </c>
      <c r="FWA106" s="77">
        <f t="shared" ref="FWA106" si="5225">FVZ106*FVQ106</f>
        <v>0</v>
      </c>
      <c r="FWB106" s="132" t="s">
        <v>23</v>
      </c>
      <c r="FWC106" s="99" t="s">
        <v>142</v>
      </c>
      <c r="FWD106" s="99" t="s">
        <v>43</v>
      </c>
      <c r="FWE106" s="99" t="s">
        <v>40</v>
      </c>
      <c r="FWF106" s="99"/>
      <c r="FWG106" s="99"/>
      <c r="FWH106" s="99">
        <v>6364</v>
      </c>
      <c r="FWI106" s="99">
        <v>0.1</v>
      </c>
      <c r="FWJ106" s="106">
        <v>0.1</v>
      </c>
      <c r="FWK106" s="106">
        <v>0.25</v>
      </c>
      <c r="FWL106" s="106"/>
      <c r="FWM106" s="107">
        <f t="shared" ref="FWM106" si="5226">FWH106*(1+FWI106+FWJ106+FWK106+FWL106)</f>
        <v>9227.8000000000011</v>
      </c>
      <c r="FWN106" s="114">
        <f t="shared" ref="FWN106" si="5227">ROUND(FWM106,0)</f>
        <v>9228</v>
      </c>
      <c r="FWO106" s="99">
        <v>1</v>
      </c>
      <c r="FWP106" s="114">
        <f t="shared" ref="FWP106" si="5228">ROUND(FWN106*FWO106,0)</f>
        <v>9228</v>
      </c>
      <c r="FWQ106" s="77">
        <f t="shared" ref="FWQ106" si="5229">FWP106*FWG106</f>
        <v>0</v>
      </c>
      <c r="FWR106" s="132" t="s">
        <v>23</v>
      </c>
      <c r="FWS106" s="99" t="s">
        <v>142</v>
      </c>
      <c r="FWT106" s="99" t="s">
        <v>43</v>
      </c>
      <c r="FWU106" s="99" t="s">
        <v>40</v>
      </c>
      <c r="FWV106" s="99"/>
      <c r="FWW106" s="99"/>
      <c r="FWX106" s="99">
        <v>6364</v>
      </c>
      <c r="FWY106" s="99">
        <v>0.1</v>
      </c>
      <c r="FWZ106" s="106">
        <v>0.1</v>
      </c>
      <c r="FXA106" s="106">
        <v>0.25</v>
      </c>
      <c r="FXB106" s="106"/>
      <c r="FXC106" s="107">
        <f t="shared" ref="FXC106" si="5230">FWX106*(1+FWY106+FWZ106+FXA106+FXB106)</f>
        <v>9227.8000000000011</v>
      </c>
      <c r="FXD106" s="114">
        <f t="shared" ref="FXD106" si="5231">ROUND(FXC106,0)</f>
        <v>9228</v>
      </c>
      <c r="FXE106" s="99">
        <v>1</v>
      </c>
      <c r="FXF106" s="114">
        <f t="shared" ref="FXF106" si="5232">ROUND(FXD106*FXE106,0)</f>
        <v>9228</v>
      </c>
      <c r="FXG106" s="77">
        <f t="shared" ref="FXG106" si="5233">FXF106*FWW106</f>
        <v>0</v>
      </c>
      <c r="FXH106" s="132" t="s">
        <v>23</v>
      </c>
      <c r="FXI106" s="99" t="s">
        <v>142</v>
      </c>
      <c r="FXJ106" s="99" t="s">
        <v>43</v>
      </c>
      <c r="FXK106" s="99" t="s">
        <v>40</v>
      </c>
      <c r="FXL106" s="99"/>
      <c r="FXM106" s="99"/>
      <c r="FXN106" s="99">
        <v>6364</v>
      </c>
      <c r="FXO106" s="99">
        <v>0.1</v>
      </c>
      <c r="FXP106" s="106">
        <v>0.1</v>
      </c>
      <c r="FXQ106" s="106">
        <v>0.25</v>
      </c>
      <c r="FXR106" s="106"/>
      <c r="FXS106" s="107">
        <f t="shared" ref="FXS106" si="5234">FXN106*(1+FXO106+FXP106+FXQ106+FXR106)</f>
        <v>9227.8000000000011</v>
      </c>
      <c r="FXT106" s="114">
        <f t="shared" ref="FXT106" si="5235">ROUND(FXS106,0)</f>
        <v>9228</v>
      </c>
      <c r="FXU106" s="99">
        <v>1</v>
      </c>
      <c r="FXV106" s="114">
        <f t="shared" ref="FXV106" si="5236">ROUND(FXT106*FXU106,0)</f>
        <v>9228</v>
      </c>
      <c r="FXW106" s="77">
        <f t="shared" ref="FXW106" si="5237">FXV106*FXM106</f>
        <v>0</v>
      </c>
      <c r="FXX106" s="132" t="s">
        <v>23</v>
      </c>
      <c r="FXY106" s="99" t="s">
        <v>142</v>
      </c>
      <c r="FXZ106" s="99" t="s">
        <v>43</v>
      </c>
      <c r="FYA106" s="99" t="s">
        <v>40</v>
      </c>
      <c r="FYB106" s="99"/>
      <c r="FYC106" s="99"/>
      <c r="FYD106" s="99">
        <v>6364</v>
      </c>
      <c r="FYE106" s="99">
        <v>0.1</v>
      </c>
      <c r="FYF106" s="106">
        <v>0.1</v>
      </c>
      <c r="FYG106" s="106">
        <v>0.25</v>
      </c>
      <c r="FYH106" s="106"/>
      <c r="FYI106" s="107">
        <f t="shared" ref="FYI106" si="5238">FYD106*(1+FYE106+FYF106+FYG106+FYH106)</f>
        <v>9227.8000000000011</v>
      </c>
      <c r="FYJ106" s="114">
        <f t="shared" ref="FYJ106" si="5239">ROUND(FYI106,0)</f>
        <v>9228</v>
      </c>
      <c r="FYK106" s="99">
        <v>1</v>
      </c>
      <c r="FYL106" s="114">
        <f t="shared" ref="FYL106" si="5240">ROUND(FYJ106*FYK106,0)</f>
        <v>9228</v>
      </c>
      <c r="FYM106" s="77">
        <f t="shared" ref="FYM106" si="5241">FYL106*FYC106</f>
        <v>0</v>
      </c>
      <c r="FYN106" s="132" t="s">
        <v>23</v>
      </c>
      <c r="FYO106" s="99" t="s">
        <v>142</v>
      </c>
      <c r="FYP106" s="99" t="s">
        <v>43</v>
      </c>
      <c r="FYQ106" s="99" t="s">
        <v>40</v>
      </c>
      <c r="FYR106" s="99"/>
      <c r="FYS106" s="99"/>
      <c r="FYT106" s="99">
        <v>6364</v>
      </c>
      <c r="FYU106" s="99">
        <v>0.1</v>
      </c>
      <c r="FYV106" s="106">
        <v>0.1</v>
      </c>
      <c r="FYW106" s="106">
        <v>0.25</v>
      </c>
      <c r="FYX106" s="106"/>
      <c r="FYY106" s="107">
        <f t="shared" ref="FYY106" si="5242">FYT106*(1+FYU106+FYV106+FYW106+FYX106)</f>
        <v>9227.8000000000011</v>
      </c>
      <c r="FYZ106" s="114">
        <f t="shared" ref="FYZ106" si="5243">ROUND(FYY106,0)</f>
        <v>9228</v>
      </c>
      <c r="FZA106" s="99">
        <v>1</v>
      </c>
      <c r="FZB106" s="114">
        <f t="shared" ref="FZB106" si="5244">ROUND(FYZ106*FZA106,0)</f>
        <v>9228</v>
      </c>
      <c r="FZC106" s="77">
        <f t="shared" ref="FZC106" si="5245">FZB106*FYS106</f>
        <v>0</v>
      </c>
      <c r="FZD106" s="132" t="s">
        <v>23</v>
      </c>
      <c r="FZE106" s="99" t="s">
        <v>142</v>
      </c>
      <c r="FZF106" s="99" t="s">
        <v>43</v>
      </c>
      <c r="FZG106" s="99" t="s">
        <v>40</v>
      </c>
      <c r="FZH106" s="99"/>
      <c r="FZI106" s="99"/>
      <c r="FZJ106" s="99">
        <v>6364</v>
      </c>
      <c r="FZK106" s="99">
        <v>0.1</v>
      </c>
      <c r="FZL106" s="106">
        <v>0.1</v>
      </c>
      <c r="FZM106" s="106">
        <v>0.25</v>
      </c>
      <c r="FZN106" s="106"/>
      <c r="FZO106" s="107">
        <f t="shared" ref="FZO106" si="5246">FZJ106*(1+FZK106+FZL106+FZM106+FZN106)</f>
        <v>9227.8000000000011</v>
      </c>
      <c r="FZP106" s="114">
        <f t="shared" ref="FZP106" si="5247">ROUND(FZO106,0)</f>
        <v>9228</v>
      </c>
      <c r="FZQ106" s="99">
        <v>1</v>
      </c>
      <c r="FZR106" s="114">
        <f t="shared" ref="FZR106" si="5248">ROUND(FZP106*FZQ106,0)</f>
        <v>9228</v>
      </c>
      <c r="FZS106" s="77">
        <f t="shared" ref="FZS106" si="5249">FZR106*FZI106</f>
        <v>0</v>
      </c>
      <c r="FZT106" s="132" t="s">
        <v>23</v>
      </c>
      <c r="FZU106" s="99" t="s">
        <v>142</v>
      </c>
      <c r="FZV106" s="99" t="s">
        <v>43</v>
      </c>
      <c r="FZW106" s="99" t="s">
        <v>40</v>
      </c>
      <c r="FZX106" s="99"/>
      <c r="FZY106" s="99"/>
      <c r="FZZ106" s="99">
        <v>6364</v>
      </c>
      <c r="GAA106" s="99">
        <v>0.1</v>
      </c>
      <c r="GAB106" s="106">
        <v>0.1</v>
      </c>
      <c r="GAC106" s="106">
        <v>0.25</v>
      </c>
      <c r="GAD106" s="106"/>
      <c r="GAE106" s="107">
        <f t="shared" ref="GAE106" si="5250">FZZ106*(1+GAA106+GAB106+GAC106+GAD106)</f>
        <v>9227.8000000000011</v>
      </c>
      <c r="GAF106" s="114">
        <f t="shared" ref="GAF106" si="5251">ROUND(GAE106,0)</f>
        <v>9228</v>
      </c>
      <c r="GAG106" s="99">
        <v>1</v>
      </c>
      <c r="GAH106" s="114">
        <f t="shared" ref="GAH106" si="5252">ROUND(GAF106*GAG106,0)</f>
        <v>9228</v>
      </c>
      <c r="GAI106" s="77">
        <f t="shared" ref="GAI106" si="5253">GAH106*FZY106</f>
        <v>0</v>
      </c>
      <c r="GAJ106" s="132" t="s">
        <v>23</v>
      </c>
      <c r="GAK106" s="99" t="s">
        <v>142</v>
      </c>
      <c r="GAL106" s="99" t="s">
        <v>43</v>
      </c>
      <c r="GAM106" s="99" t="s">
        <v>40</v>
      </c>
      <c r="GAN106" s="99"/>
      <c r="GAO106" s="99"/>
      <c r="GAP106" s="99">
        <v>6364</v>
      </c>
      <c r="GAQ106" s="99">
        <v>0.1</v>
      </c>
      <c r="GAR106" s="106">
        <v>0.1</v>
      </c>
      <c r="GAS106" s="106">
        <v>0.25</v>
      </c>
      <c r="GAT106" s="106"/>
      <c r="GAU106" s="107">
        <f t="shared" ref="GAU106" si="5254">GAP106*(1+GAQ106+GAR106+GAS106+GAT106)</f>
        <v>9227.8000000000011</v>
      </c>
      <c r="GAV106" s="114">
        <f t="shared" ref="GAV106" si="5255">ROUND(GAU106,0)</f>
        <v>9228</v>
      </c>
      <c r="GAW106" s="99">
        <v>1</v>
      </c>
      <c r="GAX106" s="114">
        <f t="shared" ref="GAX106" si="5256">ROUND(GAV106*GAW106,0)</f>
        <v>9228</v>
      </c>
      <c r="GAY106" s="77">
        <f t="shared" ref="GAY106" si="5257">GAX106*GAO106</f>
        <v>0</v>
      </c>
      <c r="GAZ106" s="132" t="s">
        <v>23</v>
      </c>
      <c r="GBA106" s="99" t="s">
        <v>142</v>
      </c>
      <c r="GBB106" s="99" t="s">
        <v>43</v>
      </c>
      <c r="GBC106" s="99" t="s">
        <v>40</v>
      </c>
      <c r="GBD106" s="99"/>
      <c r="GBE106" s="99"/>
      <c r="GBF106" s="99">
        <v>6364</v>
      </c>
      <c r="GBG106" s="99">
        <v>0.1</v>
      </c>
      <c r="GBH106" s="106">
        <v>0.1</v>
      </c>
      <c r="GBI106" s="106">
        <v>0.25</v>
      </c>
      <c r="GBJ106" s="106"/>
      <c r="GBK106" s="107">
        <f t="shared" ref="GBK106" si="5258">GBF106*(1+GBG106+GBH106+GBI106+GBJ106)</f>
        <v>9227.8000000000011</v>
      </c>
      <c r="GBL106" s="114">
        <f t="shared" ref="GBL106" si="5259">ROUND(GBK106,0)</f>
        <v>9228</v>
      </c>
      <c r="GBM106" s="99">
        <v>1</v>
      </c>
      <c r="GBN106" s="114">
        <f t="shared" ref="GBN106" si="5260">ROUND(GBL106*GBM106,0)</f>
        <v>9228</v>
      </c>
      <c r="GBO106" s="77">
        <f t="shared" ref="GBO106" si="5261">GBN106*GBE106</f>
        <v>0</v>
      </c>
      <c r="GBP106" s="132" t="s">
        <v>23</v>
      </c>
      <c r="GBQ106" s="99" t="s">
        <v>142</v>
      </c>
      <c r="GBR106" s="99" t="s">
        <v>43</v>
      </c>
      <c r="GBS106" s="99" t="s">
        <v>40</v>
      </c>
      <c r="GBT106" s="99"/>
      <c r="GBU106" s="99"/>
      <c r="GBV106" s="99">
        <v>6364</v>
      </c>
      <c r="GBW106" s="99">
        <v>0.1</v>
      </c>
      <c r="GBX106" s="106">
        <v>0.1</v>
      </c>
      <c r="GBY106" s="106">
        <v>0.25</v>
      </c>
      <c r="GBZ106" s="106"/>
      <c r="GCA106" s="107">
        <f t="shared" ref="GCA106" si="5262">GBV106*(1+GBW106+GBX106+GBY106+GBZ106)</f>
        <v>9227.8000000000011</v>
      </c>
      <c r="GCB106" s="114">
        <f t="shared" ref="GCB106" si="5263">ROUND(GCA106,0)</f>
        <v>9228</v>
      </c>
      <c r="GCC106" s="99">
        <v>1</v>
      </c>
      <c r="GCD106" s="114">
        <f t="shared" ref="GCD106" si="5264">ROUND(GCB106*GCC106,0)</f>
        <v>9228</v>
      </c>
      <c r="GCE106" s="77">
        <f t="shared" ref="GCE106" si="5265">GCD106*GBU106</f>
        <v>0</v>
      </c>
      <c r="GCF106" s="132" t="s">
        <v>23</v>
      </c>
      <c r="GCG106" s="99" t="s">
        <v>142</v>
      </c>
      <c r="GCH106" s="99" t="s">
        <v>43</v>
      </c>
      <c r="GCI106" s="99" t="s">
        <v>40</v>
      </c>
      <c r="GCJ106" s="99"/>
      <c r="GCK106" s="99"/>
      <c r="GCL106" s="99">
        <v>6364</v>
      </c>
      <c r="GCM106" s="99">
        <v>0.1</v>
      </c>
      <c r="GCN106" s="106">
        <v>0.1</v>
      </c>
      <c r="GCO106" s="106">
        <v>0.25</v>
      </c>
      <c r="GCP106" s="106"/>
      <c r="GCQ106" s="107">
        <f t="shared" ref="GCQ106" si="5266">GCL106*(1+GCM106+GCN106+GCO106+GCP106)</f>
        <v>9227.8000000000011</v>
      </c>
      <c r="GCR106" s="114">
        <f t="shared" ref="GCR106" si="5267">ROUND(GCQ106,0)</f>
        <v>9228</v>
      </c>
      <c r="GCS106" s="99">
        <v>1</v>
      </c>
      <c r="GCT106" s="114">
        <f t="shared" ref="GCT106" si="5268">ROUND(GCR106*GCS106,0)</f>
        <v>9228</v>
      </c>
      <c r="GCU106" s="77">
        <f t="shared" ref="GCU106" si="5269">GCT106*GCK106</f>
        <v>0</v>
      </c>
      <c r="GCV106" s="132" t="s">
        <v>23</v>
      </c>
      <c r="GCW106" s="99" t="s">
        <v>142</v>
      </c>
      <c r="GCX106" s="99" t="s">
        <v>43</v>
      </c>
      <c r="GCY106" s="99" t="s">
        <v>40</v>
      </c>
      <c r="GCZ106" s="99"/>
      <c r="GDA106" s="99"/>
      <c r="GDB106" s="99">
        <v>6364</v>
      </c>
      <c r="GDC106" s="99">
        <v>0.1</v>
      </c>
      <c r="GDD106" s="106">
        <v>0.1</v>
      </c>
      <c r="GDE106" s="106">
        <v>0.25</v>
      </c>
      <c r="GDF106" s="106"/>
      <c r="GDG106" s="107">
        <f t="shared" ref="GDG106" si="5270">GDB106*(1+GDC106+GDD106+GDE106+GDF106)</f>
        <v>9227.8000000000011</v>
      </c>
      <c r="GDH106" s="114">
        <f t="shared" ref="GDH106" si="5271">ROUND(GDG106,0)</f>
        <v>9228</v>
      </c>
      <c r="GDI106" s="99">
        <v>1</v>
      </c>
      <c r="GDJ106" s="114">
        <f t="shared" ref="GDJ106" si="5272">ROUND(GDH106*GDI106,0)</f>
        <v>9228</v>
      </c>
      <c r="GDK106" s="77">
        <f t="shared" ref="GDK106" si="5273">GDJ106*GDA106</f>
        <v>0</v>
      </c>
      <c r="GDL106" s="132" t="s">
        <v>23</v>
      </c>
      <c r="GDM106" s="99" t="s">
        <v>142</v>
      </c>
      <c r="GDN106" s="99" t="s">
        <v>43</v>
      </c>
      <c r="GDO106" s="99" t="s">
        <v>40</v>
      </c>
      <c r="GDP106" s="99"/>
      <c r="GDQ106" s="99"/>
      <c r="GDR106" s="99">
        <v>6364</v>
      </c>
      <c r="GDS106" s="99">
        <v>0.1</v>
      </c>
      <c r="GDT106" s="106">
        <v>0.1</v>
      </c>
      <c r="GDU106" s="106">
        <v>0.25</v>
      </c>
      <c r="GDV106" s="106"/>
      <c r="GDW106" s="107">
        <f t="shared" ref="GDW106" si="5274">GDR106*(1+GDS106+GDT106+GDU106+GDV106)</f>
        <v>9227.8000000000011</v>
      </c>
      <c r="GDX106" s="114">
        <f t="shared" ref="GDX106" si="5275">ROUND(GDW106,0)</f>
        <v>9228</v>
      </c>
      <c r="GDY106" s="99">
        <v>1</v>
      </c>
      <c r="GDZ106" s="114">
        <f t="shared" ref="GDZ106" si="5276">ROUND(GDX106*GDY106,0)</f>
        <v>9228</v>
      </c>
      <c r="GEA106" s="77">
        <f t="shared" ref="GEA106" si="5277">GDZ106*GDQ106</f>
        <v>0</v>
      </c>
      <c r="GEB106" s="132" t="s">
        <v>23</v>
      </c>
      <c r="GEC106" s="99" t="s">
        <v>142</v>
      </c>
      <c r="GED106" s="99" t="s">
        <v>43</v>
      </c>
      <c r="GEE106" s="99" t="s">
        <v>40</v>
      </c>
      <c r="GEF106" s="99"/>
      <c r="GEG106" s="99"/>
      <c r="GEH106" s="99">
        <v>6364</v>
      </c>
      <c r="GEI106" s="99">
        <v>0.1</v>
      </c>
      <c r="GEJ106" s="106">
        <v>0.1</v>
      </c>
      <c r="GEK106" s="106">
        <v>0.25</v>
      </c>
      <c r="GEL106" s="106"/>
      <c r="GEM106" s="107">
        <f t="shared" ref="GEM106" si="5278">GEH106*(1+GEI106+GEJ106+GEK106+GEL106)</f>
        <v>9227.8000000000011</v>
      </c>
      <c r="GEN106" s="114">
        <f t="shared" ref="GEN106" si="5279">ROUND(GEM106,0)</f>
        <v>9228</v>
      </c>
      <c r="GEO106" s="99">
        <v>1</v>
      </c>
      <c r="GEP106" s="114">
        <f t="shared" ref="GEP106" si="5280">ROUND(GEN106*GEO106,0)</f>
        <v>9228</v>
      </c>
      <c r="GEQ106" s="77">
        <f t="shared" ref="GEQ106" si="5281">GEP106*GEG106</f>
        <v>0</v>
      </c>
      <c r="GER106" s="132" t="s">
        <v>23</v>
      </c>
      <c r="GES106" s="99" t="s">
        <v>142</v>
      </c>
      <c r="GET106" s="99" t="s">
        <v>43</v>
      </c>
      <c r="GEU106" s="99" t="s">
        <v>40</v>
      </c>
      <c r="GEV106" s="99"/>
      <c r="GEW106" s="99"/>
      <c r="GEX106" s="99">
        <v>6364</v>
      </c>
      <c r="GEY106" s="99">
        <v>0.1</v>
      </c>
      <c r="GEZ106" s="106">
        <v>0.1</v>
      </c>
      <c r="GFA106" s="106">
        <v>0.25</v>
      </c>
      <c r="GFB106" s="106"/>
      <c r="GFC106" s="107">
        <f t="shared" ref="GFC106" si="5282">GEX106*(1+GEY106+GEZ106+GFA106+GFB106)</f>
        <v>9227.8000000000011</v>
      </c>
      <c r="GFD106" s="114">
        <f t="shared" ref="GFD106" si="5283">ROUND(GFC106,0)</f>
        <v>9228</v>
      </c>
      <c r="GFE106" s="99">
        <v>1</v>
      </c>
      <c r="GFF106" s="114">
        <f t="shared" ref="GFF106" si="5284">ROUND(GFD106*GFE106,0)</f>
        <v>9228</v>
      </c>
      <c r="GFG106" s="77">
        <f t="shared" ref="GFG106" si="5285">GFF106*GEW106</f>
        <v>0</v>
      </c>
      <c r="GFH106" s="132" t="s">
        <v>23</v>
      </c>
      <c r="GFI106" s="99" t="s">
        <v>142</v>
      </c>
      <c r="GFJ106" s="99" t="s">
        <v>43</v>
      </c>
      <c r="GFK106" s="99" t="s">
        <v>40</v>
      </c>
      <c r="GFL106" s="99"/>
      <c r="GFM106" s="99"/>
      <c r="GFN106" s="99">
        <v>6364</v>
      </c>
      <c r="GFO106" s="99">
        <v>0.1</v>
      </c>
      <c r="GFP106" s="106">
        <v>0.1</v>
      </c>
      <c r="GFQ106" s="106">
        <v>0.25</v>
      </c>
      <c r="GFR106" s="106"/>
      <c r="GFS106" s="107">
        <f t="shared" ref="GFS106" si="5286">GFN106*(1+GFO106+GFP106+GFQ106+GFR106)</f>
        <v>9227.8000000000011</v>
      </c>
      <c r="GFT106" s="114">
        <f t="shared" ref="GFT106" si="5287">ROUND(GFS106,0)</f>
        <v>9228</v>
      </c>
      <c r="GFU106" s="99">
        <v>1</v>
      </c>
      <c r="GFV106" s="114">
        <f t="shared" ref="GFV106" si="5288">ROUND(GFT106*GFU106,0)</f>
        <v>9228</v>
      </c>
      <c r="GFW106" s="77">
        <f t="shared" ref="GFW106" si="5289">GFV106*GFM106</f>
        <v>0</v>
      </c>
      <c r="GFX106" s="132" t="s">
        <v>23</v>
      </c>
      <c r="GFY106" s="99" t="s">
        <v>142</v>
      </c>
      <c r="GFZ106" s="99" t="s">
        <v>43</v>
      </c>
      <c r="GGA106" s="99" t="s">
        <v>40</v>
      </c>
      <c r="GGB106" s="99"/>
      <c r="GGC106" s="99"/>
      <c r="GGD106" s="99">
        <v>6364</v>
      </c>
      <c r="GGE106" s="99">
        <v>0.1</v>
      </c>
      <c r="GGF106" s="106">
        <v>0.1</v>
      </c>
      <c r="GGG106" s="106">
        <v>0.25</v>
      </c>
      <c r="GGH106" s="106"/>
      <c r="GGI106" s="107">
        <f t="shared" ref="GGI106" si="5290">GGD106*(1+GGE106+GGF106+GGG106+GGH106)</f>
        <v>9227.8000000000011</v>
      </c>
      <c r="GGJ106" s="114">
        <f t="shared" ref="GGJ106" si="5291">ROUND(GGI106,0)</f>
        <v>9228</v>
      </c>
      <c r="GGK106" s="99">
        <v>1</v>
      </c>
      <c r="GGL106" s="114">
        <f t="shared" ref="GGL106" si="5292">ROUND(GGJ106*GGK106,0)</f>
        <v>9228</v>
      </c>
      <c r="GGM106" s="77">
        <f t="shared" ref="GGM106" si="5293">GGL106*GGC106</f>
        <v>0</v>
      </c>
      <c r="GGN106" s="132" t="s">
        <v>23</v>
      </c>
      <c r="GGO106" s="99" t="s">
        <v>142</v>
      </c>
      <c r="GGP106" s="99" t="s">
        <v>43</v>
      </c>
      <c r="GGQ106" s="99" t="s">
        <v>40</v>
      </c>
      <c r="GGR106" s="99"/>
      <c r="GGS106" s="99"/>
      <c r="GGT106" s="99">
        <v>6364</v>
      </c>
      <c r="GGU106" s="99">
        <v>0.1</v>
      </c>
      <c r="GGV106" s="106">
        <v>0.1</v>
      </c>
      <c r="GGW106" s="106">
        <v>0.25</v>
      </c>
      <c r="GGX106" s="106"/>
      <c r="GGY106" s="107">
        <f t="shared" ref="GGY106" si="5294">GGT106*(1+GGU106+GGV106+GGW106+GGX106)</f>
        <v>9227.8000000000011</v>
      </c>
      <c r="GGZ106" s="114">
        <f t="shared" ref="GGZ106" si="5295">ROUND(GGY106,0)</f>
        <v>9228</v>
      </c>
      <c r="GHA106" s="99">
        <v>1</v>
      </c>
      <c r="GHB106" s="114">
        <f t="shared" ref="GHB106" si="5296">ROUND(GGZ106*GHA106,0)</f>
        <v>9228</v>
      </c>
      <c r="GHC106" s="77">
        <f t="shared" ref="GHC106" si="5297">GHB106*GGS106</f>
        <v>0</v>
      </c>
      <c r="GHD106" s="132" t="s">
        <v>23</v>
      </c>
      <c r="GHE106" s="99" t="s">
        <v>142</v>
      </c>
      <c r="GHF106" s="99" t="s">
        <v>43</v>
      </c>
      <c r="GHG106" s="99" t="s">
        <v>40</v>
      </c>
      <c r="GHH106" s="99"/>
      <c r="GHI106" s="99"/>
      <c r="GHJ106" s="99">
        <v>6364</v>
      </c>
      <c r="GHK106" s="99">
        <v>0.1</v>
      </c>
      <c r="GHL106" s="106">
        <v>0.1</v>
      </c>
      <c r="GHM106" s="106">
        <v>0.25</v>
      </c>
      <c r="GHN106" s="106"/>
      <c r="GHO106" s="107">
        <f t="shared" ref="GHO106" si="5298">GHJ106*(1+GHK106+GHL106+GHM106+GHN106)</f>
        <v>9227.8000000000011</v>
      </c>
      <c r="GHP106" s="114">
        <f t="shared" ref="GHP106" si="5299">ROUND(GHO106,0)</f>
        <v>9228</v>
      </c>
      <c r="GHQ106" s="99">
        <v>1</v>
      </c>
      <c r="GHR106" s="114">
        <f t="shared" ref="GHR106" si="5300">ROUND(GHP106*GHQ106,0)</f>
        <v>9228</v>
      </c>
      <c r="GHS106" s="77">
        <f t="shared" ref="GHS106" si="5301">GHR106*GHI106</f>
        <v>0</v>
      </c>
      <c r="GHT106" s="132" t="s">
        <v>23</v>
      </c>
      <c r="GHU106" s="99" t="s">
        <v>142</v>
      </c>
      <c r="GHV106" s="99" t="s">
        <v>43</v>
      </c>
      <c r="GHW106" s="99" t="s">
        <v>40</v>
      </c>
      <c r="GHX106" s="99"/>
      <c r="GHY106" s="99"/>
      <c r="GHZ106" s="99">
        <v>6364</v>
      </c>
      <c r="GIA106" s="99">
        <v>0.1</v>
      </c>
      <c r="GIB106" s="106">
        <v>0.1</v>
      </c>
      <c r="GIC106" s="106">
        <v>0.25</v>
      </c>
      <c r="GID106" s="106"/>
      <c r="GIE106" s="107">
        <f t="shared" ref="GIE106" si="5302">GHZ106*(1+GIA106+GIB106+GIC106+GID106)</f>
        <v>9227.8000000000011</v>
      </c>
      <c r="GIF106" s="114">
        <f t="shared" ref="GIF106" si="5303">ROUND(GIE106,0)</f>
        <v>9228</v>
      </c>
      <c r="GIG106" s="99">
        <v>1</v>
      </c>
      <c r="GIH106" s="114">
        <f t="shared" ref="GIH106" si="5304">ROUND(GIF106*GIG106,0)</f>
        <v>9228</v>
      </c>
      <c r="GII106" s="77">
        <f t="shared" ref="GII106" si="5305">GIH106*GHY106</f>
        <v>0</v>
      </c>
      <c r="GIJ106" s="132" t="s">
        <v>23</v>
      </c>
      <c r="GIK106" s="99" t="s">
        <v>142</v>
      </c>
      <c r="GIL106" s="99" t="s">
        <v>43</v>
      </c>
      <c r="GIM106" s="99" t="s">
        <v>40</v>
      </c>
      <c r="GIN106" s="99"/>
      <c r="GIO106" s="99"/>
      <c r="GIP106" s="99">
        <v>6364</v>
      </c>
      <c r="GIQ106" s="99">
        <v>0.1</v>
      </c>
      <c r="GIR106" s="106">
        <v>0.1</v>
      </c>
      <c r="GIS106" s="106">
        <v>0.25</v>
      </c>
      <c r="GIT106" s="106"/>
      <c r="GIU106" s="107">
        <f t="shared" ref="GIU106" si="5306">GIP106*(1+GIQ106+GIR106+GIS106+GIT106)</f>
        <v>9227.8000000000011</v>
      </c>
      <c r="GIV106" s="114">
        <f t="shared" ref="GIV106" si="5307">ROUND(GIU106,0)</f>
        <v>9228</v>
      </c>
      <c r="GIW106" s="99">
        <v>1</v>
      </c>
      <c r="GIX106" s="114">
        <f t="shared" ref="GIX106" si="5308">ROUND(GIV106*GIW106,0)</f>
        <v>9228</v>
      </c>
      <c r="GIY106" s="77">
        <f t="shared" ref="GIY106" si="5309">GIX106*GIO106</f>
        <v>0</v>
      </c>
      <c r="GIZ106" s="132" t="s">
        <v>23</v>
      </c>
      <c r="GJA106" s="99" t="s">
        <v>142</v>
      </c>
      <c r="GJB106" s="99" t="s">
        <v>43</v>
      </c>
      <c r="GJC106" s="99" t="s">
        <v>40</v>
      </c>
      <c r="GJD106" s="99"/>
      <c r="GJE106" s="99"/>
      <c r="GJF106" s="99">
        <v>6364</v>
      </c>
      <c r="GJG106" s="99">
        <v>0.1</v>
      </c>
      <c r="GJH106" s="106">
        <v>0.1</v>
      </c>
      <c r="GJI106" s="106">
        <v>0.25</v>
      </c>
      <c r="GJJ106" s="106"/>
      <c r="GJK106" s="107">
        <f t="shared" ref="GJK106" si="5310">GJF106*(1+GJG106+GJH106+GJI106+GJJ106)</f>
        <v>9227.8000000000011</v>
      </c>
      <c r="GJL106" s="114">
        <f t="shared" ref="GJL106" si="5311">ROUND(GJK106,0)</f>
        <v>9228</v>
      </c>
      <c r="GJM106" s="99">
        <v>1</v>
      </c>
      <c r="GJN106" s="114">
        <f t="shared" ref="GJN106" si="5312">ROUND(GJL106*GJM106,0)</f>
        <v>9228</v>
      </c>
      <c r="GJO106" s="77">
        <f t="shared" ref="GJO106" si="5313">GJN106*GJE106</f>
        <v>0</v>
      </c>
      <c r="GJP106" s="132" t="s">
        <v>23</v>
      </c>
      <c r="GJQ106" s="99" t="s">
        <v>142</v>
      </c>
      <c r="GJR106" s="99" t="s">
        <v>43</v>
      </c>
      <c r="GJS106" s="99" t="s">
        <v>40</v>
      </c>
      <c r="GJT106" s="99"/>
      <c r="GJU106" s="99"/>
      <c r="GJV106" s="99">
        <v>6364</v>
      </c>
      <c r="GJW106" s="99">
        <v>0.1</v>
      </c>
      <c r="GJX106" s="106">
        <v>0.1</v>
      </c>
      <c r="GJY106" s="106">
        <v>0.25</v>
      </c>
      <c r="GJZ106" s="106"/>
      <c r="GKA106" s="107">
        <f t="shared" ref="GKA106" si="5314">GJV106*(1+GJW106+GJX106+GJY106+GJZ106)</f>
        <v>9227.8000000000011</v>
      </c>
      <c r="GKB106" s="114">
        <f t="shared" ref="GKB106" si="5315">ROUND(GKA106,0)</f>
        <v>9228</v>
      </c>
      <c r="GKC106" s="99">
        <v>1</v>
      </c>
      <c r="GKD106" s="114">
        <f t="shared" ref="GKD106" si="5316">ROUND(GKB106*GKC106,0)</f>
        <v>9228</v>
      </c>
      <c r="GKE106" s="77">
        <f t="shared" ref="GKE106" si="5317">GKD106*GJU106</f>
        <v>0</v>
      </c>
      <c r="GKF106" s="132" t="s">
        <v>23</v>
      </c>
      <c r="GKG106" s="99" t="s">
        <v>142</v>
      </c>
      <c r="GKH106" s="99" t="s">
        <v>43</v>
      </c>
      <c r="GKI106" s="99" t="s">
        <v>40</v>
      </c>
      <c r="GKJ106" s="99"/>
      <c r="GKK106" s="99"/>
      <c r="GKL106" s="99">
        <v>6364</v>
      </c>
      <c r="GKM106" s="99">
        <v>0.1</v>
      </c>
      <c r="GKN106" s="106">
        <v>0.1</v>
      </c>
      <c r="GKO106" s="106">
        <v>0.25</v>
      </c>
      <c r="GKP106" s="106"/>
      <c r="GKQ106" s="107">
        <f t="shared" ref="GKQ106" si="5318">GKL106*(1+GKM106+GKN106+GKO106+GKP106)</f>
        <v>9227.8000000000011</v>
      </c>
      <c r="GKR106" s="114">
        <f t="shared" ref="GKR106" si="5319">ROUND(GKQ106,0)</f>
        <v>9228</v>
      </c>
      <c r="GKS106" s="99">
        <v>1</v>
      </c>
      <c r="GKT106" s="114">
        <f t="shared" ref="GKT106" si="5320">ROUND(GKR106*GKS106,0)</f>
        <v>9228</v>
      </c>
      <c r="GKU106" s="77">
        <f t="shared" ref="GKU106" si="5321">GKT106*GKK106</f>
        <v>0</v>
      </c>
      <c r="GKV106" s="132" t="s">
        <v>23</v>
      </c>
      <c r="GKW106" s="99" t="s">
        <v>142</v>
      </c>
      <c r="GKX106" s="99" t="s">
        <v>43</v>
      </c>
      <c r="GKY106" s="99" t="s">
        <v>40</v>
      </c>
      <c r="GKZ106" s="99"/>
      <c r="GLA106" s="99"/>
      <c r="GLB106" s="99">
        <v>6364</v>
      </c>
      <c r="GLC106" s="99">
        <v>0.1</v>
      </c>
      <c r="GLD106" s="106">
        <v>0.1</v>
      </c>
      <c r="GLE106" s="106">
        <v>0.25</v>
      </c>
      <c r="GLF106" s="106"/>
      <c r="GLG106" s="107">
        <f t="shared" ref="GLG106" si="5322">GLB106*(1+GLC106+GLD106+GLE106+GLF106)</f>
        <v>9227.8000000000011</v>
      </c>
      <c r="GLH106" s="114">
        <f t="shared" ref="GLH106" si="5323">ROUND(GLG106,0)</f>
        <v>9228</v>
      </c>
      <c r="GLI106" s="99">
        <v>1</v>
      </c>
      <c r="GLJ106" s="114">
        <f t="shared" ref="GLJ106" si="5324">ROUND(GLH106*GLI106,0)</f>
        <v>9228</v>
      </c>
      <c r="GLK106" s="77">
        <f t="shared" ref="GLK106" si="5325">GLJ106*GLA106</f>
        <v>0</v>
      </c>
      <c r="GLL106" s="132" t="s">
        <v>23</v>
      </c>
      <c r="GLM106" s="99" t="s">
        <v>142</v>
      </c>
      <c r="GLN106" s="99" t="s">
        <v>43</v>
      </c>
      <c r="GLO106" s="99" t="s">
        <v>40</v>
      </c>
      <c r="GLP106" s="99"/>
      <c r="GLQ106" s="99"/>
      <c r="GLR106" s="99">
        <v>6364</v>
      </c>
      <c r="GLS106" s="99">
        <v>0.1</v>
      </c>
      <c r="GLT106" s="106">
        <v>0.1</v>
      </c>
      <c r="GLU106" s="106">
        <v>0.25</v>
      </c>
      <c r="GLV106" s="106"/>
      <c r="GLW106" s="107">
        <f t="shared" ref="GLW106" si="5326">GLR106*(1+GLS106+GLT106+GLU106+GLV106)</f>
        <v>9227.8000000000011</v>
      </c>
      <c r="GLX106" s="114">
        <f t="shared" ref="GLX106" si="5327">ROUND(GLW106,0)</f>
        <v>9228</v>
      </c>
      <c r="GLY106" s="99">
        <v>1</v>
      </c>
      <c r="GLZ106" s="114">
        <f t="shared" ref="GLZ106" si="5328">ROUND(GLX106*GLY106,0)</f>
        <v>9228</v>
      </c>
      <c r="GMA106" s="77">
        <f t="shared" ref="GMA106" si="5329">GLZ106*GLQ106</f>
        <v>0</v>
      </c>
      <c r="GMB106" s="132" t="s">
        <v>23</v>
      </c>
      <c r="GMC106" s="99" t="s">
        <v>142</v>
      </c>
      <c r="GMD106" s="99" t="s">
        <v>43</v>
      </c>
      <c r="GME106" s="99" t="s">
        <v>40</v>
      </c>
      <c r="GMF106" s="99"/>
      <c r="GMG106" s="99"/>
      <c r="GMH106" s="99">
        <v>6364</v>
      </c>
      <c r="GMI106" s="99">
        <v>0.1</v>
      </c>
      <c r="GMJ106" s="106">
        <v>0.1</v>
      </c>
      <c r="GMK106" s="106">
        <v>0.25</v>
      </c>
      <c r="GML106" s="106"/>
      <c r="GMM106" s="107">
        <f t="shared" ref="GMM106" si="5330">GMH106*(1+GMI106+GMJ106+GMK106+GML106)</f>
        <v>9227.8000000000011</v>
      </c>
      <c r="GMN106" s="114">
        <f t="shared" ref="GMN106" si="5331">ROUND(GMM106,0)</f>
        <v>9228</v>
      </c>
      <c r="GMO106" s="99">
        <v>1</v>
      </c>
      <c r="GMP106" s="114">
        <f t="shared" ref="GMP106" si="5332">ROUND(GMN106*GMO106,0)</f>
        <v>9228</v>
      </c>
      <c r="GMQ106" s="77">
        <f t="shared" ref="GMQ106" si="5333">GMP106*GMG106</f>
        <v>0</v>
      </c>
      <c r="GMR106" s="132" t="s">
        <v>23</v>
      </c>
      <c r="GMS106" s="99" t="s">
        <v>142</v>
      </c>
      <c r="GMT106" s="99" t="s">
        <v>43</v>
      </c>
      <c r="GMU106" s="99" t="s">
        <v>40</v>
      </c>
      <c r="GMV106" s="99"/>
      <c r="GMW106" s="99"/>
      <c r="GMX106" s="99">
        <v>6364</v>
      </c>
      <c r="GMY106" s="99">
        <v>0.1</v>
      </c>
      <c r="GMZ106" s="106">
        <v>0.1</v>
      </c>
      <c r="GNA106" s="106">
        <v>0.25</v>
      </c>
      <c r="GNB106" s="106"/>
      <c r="GNC106" s="107">
        <f t="shared" ref="GNC106" si="5334">GMX106*(1+GMY106+GMZ106+GNA106+GNB106)</f>
        <v>9227.8000000000011</v>
      </c>
      <c r="GND106" s="114">
        <f t="shared" ref="GND106" si="5335">ROUND(GNC106,0)</f>
        <v>9228</v>
      </c>
      <c r="GNE106" s="99">
        <v>1</v>
      </c>
      <c r="GNF106" s="114">
        <f t="shared" ref="GNF106" si="5336">ROUND(GND106*GNE106,0)</f>
        <v>9228</v>
      </c>
      <c r="GNG106" s="77">
        <f t="shared" ref="GNG106" si="5337">GNF106*GMW106</f>
        <v>0</v>
      </c>
      <c r="GNH106" s="132" t="s">
        <v>23</v>
      </c>
      <c r="GNI106" s="99" t="s">
        <v>142</v>
      </c>
      <c r="GNJ106" s="99" t="s">
        <v>43</v>
      </c>
      <c r="GNK106" s="99" t="s">
        <v>40</v>
      </c>
      <c r="GNL106" s="99"/>
      <c r="GNM106" s="99"/>
      <c r="GNN106" s="99">
        <v>6364</v>
      </c>
      <c r="GNO106" s="99">
        <v>0.1</v>
      </c>
      <c r="GNP106" s="106">
        <v>0.1</v>
      </c>
      <c r="GNQ106" s="106">
        <v>0.25</v>
      </c>
      <c r="GNR106" s="106"/>
      <c r="GNS106" s="107">
        <f t="shared" ref="GNS106" si="5338">GNN106*(1+GNO106+GNP106+GNQ106+GNR106)</f>
        <v>9227.8000000000011</v>
      </c>
      <c r="GNT106" s="114">
        <f t="shared" ref="GNT106" si="5339">ROUND(GNS106,0)</f>
        <v>9228</v>
      </c>
      <c r="GNU106" s="99">
        <v>1</v>
      </c>
      <c r="GNV106" s="114">
        <f t="shared" ref="GNV106" si="5340">ROUND(GNT106*GNU106,0)</f>
        <v>9228</v>
      </c>
      <c r="GNW106" s="77">
        <f t="shared" ref="GNW106" si="5341">GNV106*GNM106</f>
        <v>0</v>
      </c>
      <c r="GNX106" s="132" t="s">
        <v>23</v>
      </c>
      <c r="GNY106" s="99" t="s">
        <v>142</v>
      </c>
      <c r="GNZ106" s="99" t="s">
        <v>43</v>
      </c>
      <c r="GOA106" s="99" t="s">
        <v>40</v>
      </c>
      <c r="GOB106" s="99"/>
      <c r="GOC106" s="99"/>
      <c r="GOD106" s="99">
        <v>6364</v>
      </c>
      <c r="GOE106" s="99">
        <v>0.1</v>
      </c>
      <c r="GOF106" s="106">
        <v>0.1</v>
      </c>
      <c r="GOG106" s="106">
        <v>0.25</v>
      </c>
      <c r="GOH106" s="106"/>
      <c r="GOI106" s="107">
        <f t="shared" ref="GOI106" si="5342">GOD106*(1+GOE106+GOF106+GOG106+GOH106)</f>
        <v>9227.8000000000011</v>
      </c>
      <c r="GOJ106" s="114">
        <f t="shared" ref="GOJ106" si="5343">ROUND(GOI106,0)</f>
        <v>9228</v>
      </c>
      <c r="GOK106" s="99">
        <v>1</v>
      </c>
      <c r="GOL106" s="114">
        <f t="shared" ref="GOL106" si="5344">ROUND(GOJ106*GOK106,0)</f>
        <v>9228</v>
      </c>
      <c r="GOM106" s="77">
        <f t="shared" ref="GOM106" si="5345">GOL106*GOC106</f>
        <v>0</v>
      </c>
      <c r="GON106" s="132" t="s">
        <v>23</v>
      </c>
      <c r="GOO106" s="99" t="s">
        <v>142</v>
      </c>
      <c r="GOP106" s="99" t="s">
        <v>43</v>
      </c>
      <c r="GOQ106" s="99" t="s">
        <v>40</v>
      </c>
      <c r="GOR106" s="99"/>
      <c r="GOS106" s="99"/>
      <c r="GOT106" s="99">
        <v>6364</v>
      </c>
      <c r="GOU106" s="99">
        <v>0.1</v>
      </c>
      <c r="GOV106" s="106">
        <v>0.1</v>
      </c>
      <c r="GOW106" s="106">
        <v>0.25</v>
      </c>
      <c r="GOX106" s="106"/>
      <c r="GOY106" s="107">
        <f t="shared" ref="GOY106" si="5346">GOT106*(1+GOU106+GOV106+GOW106+GOX106)</f>
        <v>9227.8000000000011</v>
      </c>
      <c r="GOZ106" s="114">
        <f t="shared" ref="GOZ106" si="5347">ROUND(GOY106,0)</f>
        <v>9228</v>
      </c>
      <c r="GPA106" s="99">
        <v>1</v>
      </c>
      <c r="GPB106" s="114">
        <f t="shared" ref="GPB106" si="5348">ROUND(GOZ106*GPA106,0)</f>
        <v>9228</v>
      </c>
      <c r="GPC106" s="77">
        <f t="shared" ref="GPC106" si="5349">GPB106*GOS106</f>
        <v>0</v>
      </c>
      <c r="GPD106" s="132" t="s">
        <v>23</v>
      </c>
      <c r="GPE106" s="99" t="s">
        <v>142</v>
      </c>
      <c r="GPF106" s="99" t="s">
        <v>43</v>
      </c>
      <c r="GPG106" s="99" t="s">
        <v>40</v>
      </c>
      <c r="GPH106" s="99"/>
      <c r="GPI106" s="99"/>
      <c r="GPJ106" s="99">
        <v>6364</v>
      </c>
      <c r="GPK106" s="99">
        <v>0.1</v>
      </c>
      <c r="GPL106" s="106">
        <v>0.1</v>
      </c>
      <c r="GPM106" s="106">
        <v>0.25</v>
      </c>
      <c r="GPN106" s="106"/>
      <c r="GPO106" s="107">
        <f t="shared" ref="GPO106" si="5350">GPJ106*(1+GPK106+GPL106+GPM106+GPN106)</f>
        <v>9227.8000000000011</v>
      </c>
      <c r="GPP106" s="114">
        <f t="shared" ref="GPP106" si="5351">ROUND(GPO106,0)</f>
        <v>9228</v>
      </c>
      <c r="GPQ106" s="99">
        <v>1</v>
      </c>
      <c r="GPR106" s="114">
        <f t="shared" ref="GPR106" si="5352">ROUND(GPP106*GPQ106,0)</f>
        <v>9228</v>
      </c>
      <c r="GPS106" s="77">
        <f t="shared" ref="GPS106" si="5353">GPR106*GPI106</f>
        <v>0</v>
      </c>
      <c r="GPT106" s="132" t="s">
        <v>23</v>
      </c>
      <c r="GPU106" s="99" t="s">
        <v>142</v>
      </c>
      <c r="GPV106" s="99" t="s">
        <v>43</v>
      </c>
      <c r="GPW106" s="99" t="s">
        <v>40</v>
      </c>
      <c r="GPX106" s="99"/>
      <c r="GPY106" s="99"/>
      <c r="GPZ106" s="99">
        <v>6364</v>
      </c>
      <c r="GQA106" s="99">
        <v>0.1</v>
      </c>
      <c r="GQB106" s="106">
        <v>0.1</v>
      </c>
      <c r="GQC106" s="106">
        <v>0.25</v>
      </c>
      <c r="GQD106" s="106"/>
      <c r="GQE106" s="107">
        <f t="shared" ref="GQE106" si="5354">GPZ106*(1+GQA106+GQB106+GQC106+GQD106)</f>
        <v>9227.8000000000011</v>
      </c>
      <c r="GQF106" s="114">
        <f t="shared" ref="GQF106" si="5355">ROUND(GQE106,0)</f>
        <v>9228</v>
      </c>
      <c r="GQG106" s="99">
        <v>1</v>
      </c>
      <c r="GQH106" s="114">
        <f t="shared" ref="GQH106" si="5356">ROUND(GQF106*GQG106,0)</f>
        <v>9228</v>
      </c>
      <c r="GQI106" s="77">
        <f t="shared" ref="GQI106" si="5357">GQH106*GPY106</f>
        <v>0</v>
      </c>
      <c r="GQJ106" s="132" t="s">
        <v>23</v>
      </c>
      <c r="GQK106" s="99" t="s">
        <v>142</v>
      </c>
      <c r="GQL106" s="99" t="s">
        <v>43</v>
      </c>
      <c r="GQM106" s="99" t="s">
        <v>40</v>
      </c>
      <c r="GQN106" s="99"/>
      <c r="GQO106" s="99"/>
      <c r="GQP106" s="99">
        <v>6364</v>
      </c>
      <c r="GQQ106" s="99">
        <v>0.1</v>
      </c>
      <c r="GQR106" s="106">
        <v>0.1</v>
      </c>
      <c r="GQS106" s="106">
        <v>0.25</v>
      </c>
      <c r="GQT106" s="106"/>
      <c r="GQU106" s="107">
        <f t="shared" ref="GQU106" si="5358">GQP106*(1+GQQ106+GQR106+GQS106+GQT106)</f>
        <v>9227.8000000000011</v>
      </c>
      <c r="GQV106" s="114">
        <f t="shared" ref="GQV106" si="5359">ROUND(GQU106,0)</f>
        <v>9228</v>
      </c>
      <c r="GQW106" s="99">
        <v>1</v>
      </c>
      <c r="GQX106" s="114">
        <f t="shared" ref="GQX106" si="5360">ROUND(GQV106*GQW106,0)</f>
        <v>9228</v>
      </c>
      <c r="GQY106" s="77">
        <f t="shared" ref="GQY106" si="5361">GQX106*GQO106</f>
        <v>0</v>
      </c>
      <c r="GQZ106" s="132" t="s">
        <v>23</v>
      </c>
      <c r="GRA106" s="99" t="s">
        <v>142</v>
      </c>
      <c r="GRB106" s="99" t="s">
        <v>43</v>
      </c>
      <c r="GRC106" s="99" t="s">
        <v>40</v>
      </c>
      <c r="GRD106" s="99"/>
      <c r="GRE106" s="99"/>
      <c r="GRF106" s="99">
        <v>6364</v>
      </c>
      <c r="GRG106" s="99">
        <v>0.1</v>
      </c>
      <c r="GRH106" s="106">
        <v>0.1</v>
      </c>
      <c r="GRI106" s="106">
        <v>0.25</v>
      </c>
      <c r="GRJ106" s="106"/>
      <c r="GRK106" s="107">
        <f t="shared" ref="GRK106" si="5362">GRF106*(1+GRG106+GRH106+GRI106+GRJ106)</f>
        <v>9227.8000000000011</v>
      </c>
      <c r="GRL106" s="114">
        <f t="shared" ref="GRL106" si="5363">ROUND(GRK106,0)</f>
        <v>9228</v>
      </c>
      <c r="GRM106" s="99">
        <v>1</v>
      </c>
      <c r="GRN106" s="114">
        <f t="shared" ref="GRN106" si="5364">ROUND(GRL106*GRM106,0)</f>
        <v>9228</v>
      </c>
      <c r="GRO106" s="77">
        <f t="shared" ref="GRO106" si="5365">GRN106*GRE106</f>
        <v>0</v>
      </c>
      <c r="GRP106" s="132" t="s">
        <v>23</v>
      </c>
      <c r="GRQ106" s="99" t="s">
        <v>142</v>
      </c>
      <c r="GRR106" s="99" t="s">
        <v>43</v>
      </c>
      <c r="GRS106" s="99" t="s">
        <v>40</v>
      </c>
      <c r="GRT106" s="99"/>
      <c r="GRU106" s="99"/>
      <c r="GRV106" s="99">
        <v>6364</v>
      </c>
      <c r="GRW106" s="99">
        <v>0.1</v>
      </c>
      <c r="GRX106" s="106">
        <v>0.1</v>
      </c>
      <c r="GRY106" s="106">
        <v>0.25</v>
      </c>
      <c r="GRZ106" s="106"/>
      <c r="GSA106" s="107">
        <f t="shared" ref="GSA106" si="5366">GRV106*(1+GRW106+GRX106+GRY106+GRZ106)</f>
        <v>9227.8000000000011</v>
      </c>
      <c r="GSB106" s="114">
        <f t="shared" ref="GSB106" si="5367">ROUND(GSA106,0)</f>
        <v>9228</v>
      </c>
      <c r="GSC106" s="99">
        <v>1</v>
      </c>
      <c r="GSD106" s="114">
        <f t="shared" ref="GSD106" si="5368">ROUND(GSB106*GSC106,0)</f>
        <v>9228</v>
      </c>
      <c r="GSE106" s="77">
        <f t="shared" ref="GSE106" si="5369">GSD106*GRU106</f>
        <v>0</v>
      </c>
      <c r="GSF106" s="132" t="s">
        <v>23</v>
      </c>
      <c r="GSG106" s="99" t="s">
        <v>142</v>
      </c>
      <c r="GSH106" s="99" t="s">
        <v>43</v>
      </c>
      <c r="GSI106" s="99" t="s">
        <v>40</v>
      </c>
      <c r="GSJ106" s="99"/>
      <c r="GSK106" s="99"/>
      <c r="GSL106" s="99">
        <v>6364</v>
      </c>
      <c r="GSM106" s="99">
        <v>0.1</v>
      </c>
      <c r="GSN106" s="106">
        <v>0.1</v>
      </c>
      <c r="GSO106" s="106">
        <v>0.25</v>
      </c>
      <c r="GSP106" s="106"/>
      <c r="GSQ106" s="107">
        <f t="shared" ref="GSQ106" si="5370">GSL106*(1+GSM106+GSN106+GSO106+GSP106)</f>
        <v>9227.8000000000011</v>
      </c>
      <c r="GSR106" s="114">
        <f t="shared" ref="GSR106" si="5371">ROUND(GSQ106,0)</f>
        <v>9228</v>
      </c>
      <c r="GSS106" s="99">
        <v>1</v>
      </c>
      <c r="GST106" s="114">
        <f t="shared" ref="GST106" si="5372">ROUND(GSR106*GSS106,0)</f>
        <v>9228</v>
      </c>
      <c r="GSU106" s="77">
        <f t="shared" ref="GSU106" si="5373">GST106*GSK106</f>
        <v>0</v>
      </c>
      <c r="GSV106" s="132" t="s">
        <v>23</v>
      </c>
      <c r="GSW106" s="99" t="s">
        <v>142</v>
      </c>
      <c r="GSX106" s="99" t="s">
        <v>43</v>
      </c>
      <c r="GSY106" s="99" t="s">
        <v>40</v>
      </c>
      <c r="GSZ106" s="99"/>
      <c r="GTA106" s="99"/>
      <c r="GTB106" s="99">
        <v>6364</v>
      </c>
      <c r="GTC106" s="99">
        <v>0.1</v>
      </c>
      <c r="GTD106" s="106">
        <v>0.1</v>
      </c>
      <c r="GTE106" s="106">
        <v>0.25</v>
      </c>
      <c r="GTF106" s="106"/>
      <c r="GTG106" s="107">
        <f t="shared" ref="GTG106" si="5374">GTB106*(1+GTC106+GTD106+GTE106+GTF106)</f>
        <v>9227.8000000000011</v>
      </c>
      <c r="GTH106" s="114">
        <f t="shared" ref="GTH106" si="5375">ROUND(GTG106,0)</f>
        <v>9228</v>
      </c>
      <c r="GTI106" s="99">
        <v>1</v>
      </c>
      <c r="GTJ106" s="114">
        <f t="shared" ref="GTJ106" si="5376">ROUND(GTH106*GTI106,0)</f>
        <v>9228</v>
      </c>
      <c r="GTK106" s="77">
        <f t="shared" ref="GTK106" si="5377">GTJ106*GTA106</f>
        <v>0</v>
      </c>
      <c r="GTL106" s="132" t="s">
        <v>23</v>
      </c>
      <c r="GTM106" s="99" t="s">
        <v>142</v>
      </c>
      <c r="GTN106" s="99" t="s">
        <v>43</v>
      </c>
      <c r="GTO106" s="99" t="s">
        <v>40</v>
      </c>
      <c r="GTP106" s="99"/>
      <c r="GTQ106" s="99"/>
      <c r="GTR106" s="99">
        <v>6364</v>
      </c>
      <c r="GTS106" s="99">
        <v>0.1</v>
      </c>
      <c r="GTT106" s="106">
        <v>0.1</v>
      </c>
      <c r="GTU106" s="106">
        <v>0.25</v>
      </c>
      <c r="GTV106" s="106"/>
      <c r="GTW106" s="107">
        <f t="shared" ref="GTW106" si="5378">GTR106*(1+GTS106+GTT106+GTU106+GTV106)</f>
        <v>9227.8000000000011</v>
      </c>
      <c r="GTX106" s="114">
        <f t="shared" ref="GTX106" si="5379">ROUND(GTW106,0)</f>
        <v>9228</v>
      </c>
      <c r="GTY106" s="99">
        <v>1</v>
      </c>
      <c r="GTZ106" s="114">
        <f t="shared" ref="GTZ106" si="5380">ROUND(GTX106*GTY106,0)</f>
        <v>9228</v>
      </c>
      <c r="GUA106" s="77">
        <f t="shared" ref="GUA106" si="5381">GTZ106*GTQ106</f>
        <v>0</v>
      </c>
      <c r="GUB106" s="132" t="s">
        <v>23</v>
      </c>
      <c r="GUC106" s="99" t="s">
        <v>142</v>
      </c>
      <c r="GUD106" s="99" t="s">
        <v>43</v>
      </c>
      <c r="GUE106" s="99" t="s">
        <v>40</v>
      </c>
      <c r="GUF106" s="99"/>
      <c r="GUG106" s="99"/>
      <c r="GUH106" s="99">
        <v>6364</v>
      </c>
      <c r="GUI106" s="99">
        <v>0.1</v>
      </c>
      <c r="GUJ106" s="106">
        <v>0.1</v>
      </c>
      <c r="GUK106" s="106">
        <v>0.25</v>
      </c>
      <c r="GUL106" s="106"/>
      <c r="GUM106" s="107">
        <f t="shared" ref="GUM106" si="5382">GUH106*(1+GUI106+GUJ106+GUK106+GUL106)</f>
        <v>9227.8000000000011</v>
      </c>
      <c r="GUN106" s="114">
        <f t="shared" ref="GUN106" si="5383">ROUND(GUM106,0)</f>
        <v>9228</v>
      </c>
      <c r="GUO106" s="99">
        <v>1</v>
      </c>
      <c r="GUP106" s="114">
        <f t="shared" ref="GUP106" si="5384">ROUND(GUN106*GUO106,0)</f>
        <v>9228</v>
      </c>
      <c r="GUQ106" s="77">
        <f t="shared" ref="GUQ106" si="5385">GUP106*GUG106</f>
        <v>0</v>
      </c>
      <c r="GUR106" s="132" t="s">
        <v>23</v>
      </c>
      <c r="GUS106" s="99" t="s">
        <v>142</v>
      </c>
      <c r="GUT106" s="99" t="s">
        <v>43</v>
      </c>
      <c r="GUU106" s="99" t="s">
        <v>40</v>
      </c>
      <c r="GUV106" s="99"/>
      <c r="GUW106" s="99"/>
      <c r="GUX106" s="99">
        <v>6364</v>
      </c>
      <c r="GUY106" s="99">
        <v>0.1</v>
      </c>
      <c r="GUZ106" s="106">
        <v>0.1</v>
      </c>
      <c r="GVA106" s="106">
        <v>0.25</v>
      </c>
      <c r="GVB106" s="106"/>
      <c r="GVC106" s="107">
        <f t="shared" ref="GVC106" si="5386">GUX106*(1+GUY106+GUZ106+GVA106+GVB106)</f>
        <v>9227.8000000000011</v>
      </c>
      <c r="GVD106" s="114">
        <f t="shared" ref="GVD106" si="5387">ROUND(GVC106,0)</f>
        <v>9228</v>
      </c>
      <c r="GVE106" s="99">
        <v>1</v>
      </c>
      <c r="GVF106" s="114">
        <f t="shared" ref="GVF106" si="5388">ROUND(GVD106*GVE106,0)</f>
        <v>9228</v>
      </c>
      <c r="GVG106" s="77">
        <f t="shared" ref="GVG106" si="5389">GVF106*GUW106</f>
        <v>0</v>
      </c>
      <c r="GVH106" s="132" t="s">
        <v>23</v>
      </c>
      <c r="GVI106" s="99" t="s">
        <v>142</v>
      </c>
      <c r="GVJ106" s="99" t="s">
        <v>43</v>
      </c>
      <c r="GVK106" s="99" t="s">
        <v>40</v>
      </c>
      <c r="GVL106" s="99"/>
      <c r="GVM106" s="99"/>
      <c r="GVN106" s="99">
        <v>6364</v>
      </c>
      <c r="GVO106" s="99">
        <v>0.1</v>
      </c>
      <c r="GVP106" s="106">
        <v>0.1</v>
      </c>
      <c r="GVQ106" s="106">
        <v>0.25</v>
      </c>
      <c r="GVR106" s="106"/>
      <c r="GVS106" s="107">
        <f t="shared" ref="GVS106" si="5390">GVN106*(1+GVO106+GVP106+GVQ106+GVR106)</f>
        <v>9227.8000000000011</v>
      </c>
      <c r="GVT106" s="114">
        <f t="shared" ref="GVT106" si="5391">ROUND(GVS106,0)</f>
        <v>9228</v>
      </c>
      <c r="GVU106" s="99">
        <v>1</v>
      </c>
      <c r="GVV106" s="114">
        <f t="shared" ref="GVV106" si="5392">ROUND(GVT106*GVU106,0)</f>
        <v>9228</v>
      </c>
      <c r="GVW106" s="77">
        <f t="shared" ref="GVW106" si="5393">GVV106*GVM106</f>
        <v>0</v>
      </c>
      <c r="GVX106" s="132" t="s">
        <v>23</v>
      </c>
      <c r="GVY106" s="99" t="s">
        <v>142</v>
      </c>
      <c r="GVZ106" s="99" t="s">
        <v>43</v>
      </c>
      <c r="GWA106" s="99" t="s">
        <v>40</v>
      </c>
      <c r="GWB106" s="99"/>
      <c r="GWC106" s="99"/>
      <c r="GWD106" s="99">
        <v>6364</v>
      </c>
      <c r="GWE106" s="99">
        <v>0.1</v>
      </c>
      <c r="GWF106" s="106">
        <v>0.1</v>
      </c>
      <c r="GWG106" s="106">
        <v>0.25</v>
      </c>
      <c r="GWH106" s="106"/>
      <c r="GWI106" s="107">
        <f t="shared" ref="GWI106" si="5394">GWD106*(1+GWE106+GWF106+GWG106+GWH106)</f>
        <v>9227.8000000000011</v>
      </c>
      <c r="GWJ106" s="114">
        <f t="shared" ref="GWJ106" si="5395">ROUND(GWI106,0)</f>
        <v>9228</v>
      </c>
      <c r="GWK106" s="99">
        <v>1</v>
      </c>
      <c r="GWL106" s="114">
        <f t="shared" ref="GWL106" si="5396">ROUND(GWJ106*GWK106,0)</f>
        <v>9228</v>
      </c>
      <c r="GWM106" s="77">
        <f t="shared" ref="GWM106" si="5397">GWL106*GWC106</f>
        <v>0</v>
      </c>
      <c r="GWN106" s="132" t="s">
        <v>23</v>
      </c>
      <c r="GWO106" s="99" t="s">
        <v>142</v>
      </c>
      <c r="GWP106" s="99" t="s">
        <v>43</v>
      </c>
      <c r="GWQ106" s="99" t="s">
        <v>40</v>
      </c>
      <c r="GWR106" s="99"/>
      <c r="GWS106" s="99"/>
      <c r="GWT106" s="99">
        <v>6364</v>
      </c>
      <c r="GWU106" s="99">
        <v>0.1</v>
      </c>
      <c r="GWV106" s="106">
        <v>0.1</v>
      </c>
      <c r="GWW106" s="106">
        <v>0.25</v>
      </c>
      <c r="GWX106" s="106"/>
      <c r="GWY106" s="107">
        <f t="shared" ref="GWY106" si="5398">GWT106*(1+GWU106+GWV106+GWW106+GWX106)</f>
        <v>9227.8000000000011</v>
      </c>
      <c r="GWZ106" s="114">
        <f t="shared" ref="GWZ106" si="5399">ROUND(GWY106,0)</f>
        <v>9228</v>
      </c>
      <c r="GXA106" s="99">
        <v>1</v>
      </c>
      <c r="GXB106" s="114">
        <f t="shared" ref="GXB106" si="5400">ROUND(GWZ106*GXA106,0)</f>
        <v>9228</v>
      </c>
      <c r="GXC106" s="77">
        <f t="shared" ref="GXC106" si="5401">GXB106*GWS106</f>
        <v>0</v>
      </c>
      <c r="GXD106" s="132" t="s">
        <v>23</v>
      </c>
      <c r="GXE106" s="99" t="s">
        <v>142</v>
      </c>
      <c r="GXF106" s="99" t="s">
        <v>43</v>
      </c>
      <c r="GXG106" s="99" t="s">
        <v>40</v>
      </c>
      <c r="GXH106" s="99"/>
      <c r="GXI106" s="99"/>
      <c r="GXJ106" s="99">
        <v>6364</v>
      </c>
      <c r="GXK106" s="99">
        <v>0.1</v>
      </c>
      <c r="GXL106" s="106">
        <v>0.1</v>
      </c>
      <c r="GXM106" s="106">
        <v>0.25</v>
      </c>
      <c r="GXN106" s="106"/>
      <c r="GXO106" s="107">
        <f t="shared" ref="GXO106" si="5402">GXJ106*(1+GXK106+GXL106+GXM106+GXN106)</f>
        <v>9227.8000000000011</v>
      </c>
      <c r="GXP106" s="114">
        <f t="shared" ref="GXP106" si="5403">ROUND(GXO106,0)</f>
        <v>9228</v>
      </c>
      <c r="GXQ106" s="99">
        <v>1</v>
      </c>
      <c r="GXR106" s="114">
        <f t="shared" ref="GXR106" si="5404">ROUND(GXP106*GXQ106,0)</f>
        <v>9228</v>
      </c>
      <c r="GXS106" s="77">
        <f t="shared" ref="GXS106" si="5405">GXR106*GXI106</f>
        <v>0</v>
      </c>
      <c r="GXT106" s="132" t="s">
        <v>23</v>
      </c>
      <c r="GXU106" s="99" t="s">
        <v>142</v>
      </c>
      <c r="GXV106" s="99" t="s">
        <v>43</v>
      </c>
      <c r="GXW106" s="99" t="s">
        <v>40</v>
      </c>
      <c r="GXX106" s="99"/>
      <c r="GXY106" s="99"/>
      <c r="GXZ106" s="99">
        <v>6364</v>
      </c>
      <c r="GYA106" s="99">
        <v>0.1</v>
      </c>
      <c r="GYB106" s="106">
        <v>0.1</v>
      </c>
      <c r="GYC106" s="106">
        <v>0.25</v>
      </c>
      <c r="GYD106" s="106"/>
      <c r="GYE106" s="107">
        <f t="shared" ref="GYE106" si="5406">GXZ106*(1+GYA106+GYB106+GYC106+GYD106)</f>
        <v>9227.8000000000011</v>
      </c>
      <c r="GYF106" s="114">
        <f t="shared" ref="GYF106" si="5407">ROUND(GYE106,0)</f>
        <v>9228</v>
      </c>
      <c r="GYG106" s="99">
        <v>1</v>
      </c>
      <c r="GYH106" s="114">
        <f t="shared" ref="GYH106" si="5408">ROUND(GYF106*GYG106,0)</f>
        <v>9228</v>
      </c>
      <c r="GYI106" s="77">
        <f t="shared" ref="GYI106" si="5409">GYH106*GXY106</f>
        <v>0</v>
      </c>
      <c r="GYJ106" s="132" t="s">
        <v>23</v>
      </c>
      <c r="GYK106" s="99" t="s">
        <v>142</v>
      </c>
      <c r="GYL106" s="99" t="s">
        <v>43</v>
      </c>
      <c r="GYM106" s="99" t="s">
        <v>40</v>
      </c>
      <c r="GYN106" s="99"/>
      <c r="GYO106" s="99"/>
      <c r="GYP106" s="99">
        <v>6364</v>
      </c>
      <c r="GYQ106" s="99">
        <v>0.1</v>
      </c>
      <c r="GYR106" s="106">
        <v>0.1</v>
      </c>
      <c r="GYS106" s="106">
        <v>0.25</v>
      </c>
      <c r="GYT106" s="106"/>
      <c r="GYU106" s="107">
        <f t="shared" ref="GYU106" si="5410">GYP106*(1+GYQ106+GYR106+GYS106+GYT106)</f>
        <v>9227.8000000000011</v>
      </c>
      <c r="GYV106" s="114">
        <f t="shared" ref="GYV106" si="5411">ROUND(GYU106,0)</f>
        <v>9228</v>
      </c>
      <c r="GYW106" s="99">
        <v>1</v>
      </c>
      <c r="GYX106" s="114">
        <f t="shared" ref="GYX106" si="5412">ROUND(GYV106*GYW106,0)</f>
        <v>9228</v>
      </c>
      <c r="GYY106" s="77">
        <f t="shared" ref="GYY106" si="5413">GYX106*GYO106</f>
        <v>0</v>
      </c>
      <c r="GYZ106" s="132" t="s">
        <v>23</v>
      </c>
      <c r="GZA106" s="99" t="s">
        <v>142</v>
      </c>
      <c r="GZB106" s="99" t="s">
        <v>43</v>
      </c>
      <c r="GZC106" s="99" t="s">
        <v>40</v>
      </c>
      <c r="GZD106" s="99"/>
      <c r="GZE106" s="99"/>
      <c r="GZF106" s="99">
        <v>6364</v>
      </c>
      <c r="GZG106" s="99">
        <v>0.1</v>
      </c>
      <c r="GZH106" s="106">
        <v>0.1</v>
      </c>
      <c r="GZI106" s="106">
        <v>0.25</v>
      </c>
      <c r="GZJ106" s="106"/>
      <c r="GZK106" s="107">
        <f t="shared" ref="GZK106" si="5414">GZF106*(1+GZG106+GZH106+GZI106+GZJ106)</f>
        <v>9227.8000000000011</v>
      </c>
      <c r="GZL106" s="114">
        <f t="shared" ref="GZL106" si="5415">ROUND(GZK106,0)</f>
        <v>9228</v>
      </c>
      <c r="GZM106" s="99">
        <v>1</v>
      </c>
      <c r="GZN106" s="114">
        <f t="shared" ref="GZN106" si="5416">ROUND(GZL106*GZM106,0)</f>
        <v>9228</v>
      </c>
      <c r="GZO106" s="77">
        <f t="shared" ref="GZO106" si="5417">GZN106*GZE106</f>
        <v>0</v>
      </c>
      <c r="GZP106" s="132" t="s">
        <v>23</v>
      </c>
      <c r="GZQ106" s="99" t="s">
        <v>142</v>
      </c>
      <c r="GZR106" s="99" t="s">
        <v>43</v>
      </c>
      <c r="GZS106" s="99" t="s">
        <v>40</v>
      </c>
      <c r="GZT106" s="99"/>
      <c r="GZU106" s="99"/>
      <c r="GZV106" s="99">
        <v>6364</v>
      </c>
      <c r="GZW106" s="99">
        <v>0.1</v>
      </c>
      <c r="GZX106" s="106">
        <v>0.1</v>
      </c>
      <c r="GZY106" s="106">
        <v>0.25</v>
      </c>
      <c r="GZZ106" s="106"/>
      <c r="HAA106" s="107">
        <f t="shared" ref="HAA106" si="5418">GZV106*(1+GZW106+GZX106+GZY106+GZZ106)</f>
        <v>9227.8000000000011</v>
      </c>
      <c r="HAB106" s="114">
        <f t="shared" ref="HAB106" si="5419">ROUND(HAA106,0)</f>
        <v>9228</v>
      </c>
      <c r="HAC106" s="99">
        <v>1</v>
      </c>
      <c r="HAD106" s="114">
        <f t="shared" ref="HAD106" si="5420">ROUND(HAB106*HAC106,0)</f>
        <v>9228</v>
      </c>
      <c r="HAE106" s="77">
        <f t="shared" ref="HAE106" si="5421">HAD106*GZU106</f>
        <v>0</v>
      </c>
      <c r="HAF106" s="132" t="s">
        <v>23</v>
      </c>
      <c r="HAG106" s="99" t="s">
        <v>142</v>
      </c>
      <c r="HAH106" s="99" t="s">
        <v>43</v>
      </c>
      <c r="HAI106" s="99" t="s">
        <v>40</v>
      </c>
      <c r="HAJ106" s="99"/>
      <c r="HAK106" s="99"/>
      <c r="HAL106" s="99">
        <v>6364</v>
      </c>
      <c r="HAM106" s="99">
        <v>0.1</v>
      </c>
      <c r="HAN106" s="106">
        <v>0.1</v>
      </c>
      <c r="HAO106" s="106">
        <v>0.25</v>
      </c>
      <c r="HAP106" s="106"/>
      <c r="HAQ106" s="107">
        <f t="shared" ref="HAQ106" si="5422">HAL106*(1+HAM106+HAN106+HAO106+HAP106)</f>
        <v>9227.8000000000011</v>
      </c>
      <c r="HAR106" s="114">
        <f t="shared" ref="HAR106" si="5423">ROUND(HAQ106,0)</f>
        <v>9228</v>
      </c>
      <c r="HAS106" s="99">
        <v>1</v>
      </c>
      <c r="HAT106" s="114">
        <f t="shared" ref="HAT106" si="5424">ROUND(HAR106*HAS106,0)</f>
        <v>9228</v>
      </c>
      <c r="HAU106" s="77">
        <f t="shared" ref="HAU106" si="5425">HAT106*HAK106</f>
        <v>0</v>
      </c>
      <c r="HAV106" s="132" t="s">
        <v>23</v>
      </c>
      <c r="HAW106" s="99" t="s">
        <v>142</v>
      </c>
      <c r="HAX106" s="99" t="s">
        <v>43</v>
      </c>
      <c r="HAY106" s="99" t="s">
        <v>40</v>
      </c>
      <c r="HAZ106" s="99"/>
      <c r="HBA106" s="99"/>
      <c r="HBB106" s="99">
        <v>6364</v>
      </c>
      <c r="HBC106" s="99">
        <v>0.1</v>
      </c>
      <c r="HBD106" s="106">
        <v>0.1</v>
      </c>
      <c r="HBE106" s="106">
        <v>0.25</v>
      </c>
      <c r="HBF106" s="106"/>
      <c r="HBG106" s="107">
        <f t="shared" ref="HBG106" si="5426">HBB106*(1+HBC106+HBD106+HBE106+HBF106)</f>
        <v>9227.8000000000011</v>
      </c>
      <c r="HBH106" s="114">
        <f t="shared" ref="HBH106" si="5427">ROUND(HBG106,0)</f>
        <v>9228</v>
      </c>
      <c r="HBI106" s="99">
        <v>1</v>
      </c>
      <c r="HBJ106" s="114">
        <f t="shared" ref="HBJ106" si="5428">ROUND(HBH106*HBI106,0)</f>
        <v>9228</v>
      </c>
      <c r="HBK106" s="77">
        <f t="shared" ref="HBK106" si="5429">HBJ106*HBA106</f>
        <v>0</v>
      </c>
      <c r="HBL106" s="132" t="s">
        <v>23</v>
      </c>
      <c r="HBM106" s="99" t="s">
        <v>142</v>
      </c>
      <c r="HBN106" s="99" t="s">
        <v>43</v>
      </c>
      <c r="HBO106" s="99" t="s">
        <v>40</v>
      </c>
      <c r="HBP106" s="99"/>
      <c r="HBQ106" s="99"/>
      <c r="HBR106" s="99">
        <v>6364</v>
      </c>
      <c r="HBS106" s="99">
        <v>0.1</v>
      </c>
      <c r="HBT106" s="106">
        <v>0.1</v>
      </c>
      <c r="HBU106" s="106">
        <v>0.25</v>
      </c>
      <c r="HBV106" s="106"/>
      <c r="HBW106" s="107">
        <f t="shared" ref="HBW106" si="5430">HBR106*(1+HBS106+HBT106+HBU106+HBV106)</f>
        <v>9227.8000000000011</v>
      </c>
      <c r="HBX106" s="114">
        <f t="shared" ref="HBX106" si="5431">ROUND(HBW106,0)</f>
        <v>9228</v>
      </c>
      <c r="HBY106" s="99">
        <v>1</v>
      </c>
      <c r="HBZ106" s="114">
        <f t="shared" ref="HBZ106" si="5432">ROUND(HBX106*HBY106,0)</f>
        <v>9228</v>
      </c>
      <c r="HCA106" s="77">
        <f t="shared" ref="HCA106" si="5433">HBZ106*HBQ106</f>
        <v>0</v>
      </c>
      <c r="HCB106" s="132" t="s">
        <v>23</v>
      </c>
      <c r="HCC106" s="99" t="s">
        <v>142</v>
      </c>
      <c r="HCD106" s="99" t="s">
        <v>43</v>
      </c>
      <c r="HCE106" s="99" t="s">
        <v>40</v>
      </c>
      <c r="HCF106" s="99"/>
      <c r="HCG106" s="99"/>
      <c r="HCH106" s="99">
        <v>6364</v>
      </c>
      <c r="HCI106" s="99">
        <v>0.1</v>
      </c>
      <c r="HCJ106" s="106">
        <v>0.1</v>
      </c>
      <c r="HCK106" s="106">
        <v>0.25</v>
      </c>
      <c r="HCL106" s="106"/>
      <c r="HCM106" s="107">
        <f t="shared" ref="HCM106" si="5434">HCH106*(1+HCI106+HCJ106+HCK106+HCL106)</f>
        <v>9227.8000000000011</v>
      </c>
      <c r="HCN106" s="114">
        <f t="shared" ref="HCN106" si="5435">ROUND(HCM106,0)</f>
        <v>9228</v>
      </c>
      <c r="HCO106" s="99">
        <v>1</v>
      </c>
      <c r="HCP106" s="114">
        <f t="shared" ref="HCP106" si="5436">ROUND(HCN106*HCO106,0)</f>
        <v>9228</v>
      </c>
      <c r="HCQ106" s="77">
        <f t="shared" ref="HCQ106" si="5437">HCP106*HCG106</f>
        <v>0</v>
      </c>
      <c r="HCR106" s="132" t="s">
        <v>23</v>
      </c>
      <c r="HCS106" s="99" t="s">
        <v>142</v>
      </c>
      <c r="HCT106" s="99" t="s">
        <v>43</v>
      </c>
      <c r="HCU106" s="99" t="s">
        <v>40</v>
      </c>
      <c r="HCV106" s="99"/>
      <c r="HCW106" s="99"/>
      <c r="HCX106" s="99">
        <v>6364</v>
      </c>
      <c r="HCY106" s="99">
        <v>0.1</v>
      </c>
      <c r="HCZ106" s="106">
        <v>0.1</v>
      </c>
      <c r="HDA106" s="106">
        <v>0.25</v>
      </c>
      <c r="HDB106" s="106"/>
      <c r="HDC106" s="107">
        <f t="shared" ref="HDC106" si="5438">HCX106*(1+HCY106+HCZ106+HDA106+HDB106)</f>
        <v>9227.8000000000011</v>
      </c>
      <c r="HDD106" s="114">
        <f t="shared" ref="HDD106" si="5439">ROUND(HDC106,0)</f>
        <v>9228</v>
      </c>
      <c r="HDE106" s="99">
        <v>1</v>
      </c>
      <c r="HDF106" s="114">
        <f t="shared" ref="HDF106" si="5440">ROUND(HDD106*HDE106,0)</f>
        <v>9228</v>
      </c>
      <c r="HDG106" s="77">
        <f t="shared" ref="HDG106" si="5441">HDF106*HCW106</f>
        <v>0</v>
      </c>
      <c r="HDH106" s="132" t="s">
        <v>23</v>
      </c>
      <c r="HDI106" s="99" t="s">
        <v>142</v>
      </c>
      <c r="HDJ106" s="99" t="s">
        <v>43</v>
      </c>
      <c r="HDK106" s="99" t="s">
        <v>40</v>
      </c>
      <c r="HDL106" s="99"/>
      <c r="HDM106" s="99"/>
      <c r="HDN106" s="99">
        <v>6364</v>
      </c>
      <c r="HDO106" s="99">
        <v>0.1</v>
      </c>
      <c r="HDP106" s="106">
        <v>0.1</v>
      </c>
      <c r="HDQ106" s="106">
        <v>0.25</v>
      </c>
      <c r="HDR106" s="106"/>
      <c r="HDS106" s="107">
        <f t="shared" ref="HDS106" si="5442">HDN106*(1+HDO106+HDP106+HDQ106+HDR106)</f>
        <v>9227.8000000000011</v>
      </c>
      <c r="HDT106" s="114">
        <f t="shared" ref="HDT106" si="5443">ROUND(HDS106,0)</f>
        <v>9228</v>
      </c>
      <c r="HDU106" s="99">
        <v>1</v>
      </c>
      <c r="HDV106" s="114">
        <f t="shared" ref="HDV106" si="5444">ROUND(HDT106*HDU106,0)</f>
        <v>9228</v>
      </c>
      <c r="HDW106" s="77">
        <f t="shared" ref="HDW106" si="5445">HDV106*HDM106</f>
        <v>0</v>
      </c>
      <c r="HDX106" s="132" t="s">
        <v>23</v>
      </c>
      <c r="HDY106" s="99" t="s">
        <v>142</v>
      </c>
      <c r="HDZ106" s="99" t="s">
        <v>43</v>
      </c>
      <c r="HEA106" s="99" t="s">
        <v>40</v>
      </c>
      <c r="HEB106" s="99"/>
      <c r="HEC106" s="99"/>
      <c r="HED106" s="99">
        <v>6364</v>
      </c>
      <c r="HEE106" s="99">
        <v>0.1</v>
      </c>
      <c r="HEF106" s="106">
        <v>0.1</v>
      </c>
      <c r="HEG106" s="106">
        <v>0.25</v>
      </c>
      <c r="HEH106" s="106"/>
      <c r="HEI106" s="107">
        <f t="shared" ref="HEI106" si="5446">HED106*(1+HEE106+HEF106+HEG106+HEH106)</f>
        <v>9227.8000000000011</v>
      </c>
      <c r="HEJ106" s="114">
        <f t="shared" ref="HEJ106" si="5447">ROUND(HEI106,0)</f>
        <v>9228</v>
      </c>
      <c r="HEK106" s="99">
        <v>1</v>
      </c>
      <c r="HEL106" s="114">
        <f t="shared" ref="HEL106" si="5448">ROUND(HEJ106*HEK106,0)</f>
        <v>9228</v>
      </c>
      <c r="HEM106" s="77">
        <f t="shared" ref="HEM106" si="5449">HEL106*HEC106</f>
        <v>0</v>
      </c>
      <c r="HEN106" s="132" t="s">
        <v>23</v>
      </c>
      <c r="HEO106" s="99" t="s">
        <v>142</v>
      </c>
      <c r="HEP106" s="99" t="s">
        <v>43</v>
      </c>
      <c r="HEQ106" s="99" t="s">
        <v>40</v>
      </c>
      <c r="HER106" s="99"/>
      <c r="HES106" s="99"/>
      <c r="HET106" s="99">
        <v>6364</v>
      </c>
      <c r="HEU106" s="99">
        <v>0.1</v>
      </c>
      <c r="HEV106" s="106">
        <v>0.1</v>
      </c>
      <c r="HEW106" s="106">
        <v>0.25</v>
      </c>
      <c r="HEX106" s="106"/>
      <c r="HEY106" s="107">
        <f t="shared" ref="HEY106" si="5450">HET106*(1+HEU106+HEV106+HEW106+HEX106)</f>
        <v>9227.8000000000011</v>
      </c>
      <c r="HEZ106" s="114">
        <f t="shared" ref="HEZ106" si="5451">ROUND(HEY106,0)</f>
        <v>9228</v>
      </c>
      <c r="HFA106" s="99">
        <v>1</v>
      </c>
      <c r="HFB106" s="114">
        <f t="shared" ref="HFB106" si="5452">ROUND(HEZ106*HFA106,0)</f>
        <v>9228</v>
      </c>
      <c r="HFC106" s="77">
        <f t="shared" ref="HFC106" si="5453">HFB106*HES106</f>
        <v>0</v>
      </c>
      <c r="HFD106" s="132" t="s">
        <v>23</v>
      </c>
      <c r="HFE106" s="99" t="s">
        <v>142</v>
      </c>
      <c r="HFF106" s="99" t="s">
        <v>43</v>
      </c>
      <c r="HFG106" s="99" t="s">
        <v>40</v>
      </c>
      <c r="HFH106" s="99"/>
      <c r="HFI106" s="99"/>
      <c r="HFJ106" s="99">
        <v>6364</v>
      </c>
      <c r="HFK106" s="99">
        <v>0.1</v>
      </c>
      <c r="HFL106" s="106">
        <v>0.1</v>
      </c>
      <c r="HFM106" s="106">
        <v>0.25</v>
      </c>
      <c r="HFN106" s="106"/>
      <c r="HFO106" s="107">
        <f t="shared" ref="HFO106" si="5454">HFJ106*(1+HFK106+HFL106+HFM106+HFN106)</f>
        <v>9227.8000000000011</v>
      </c>
      <c r="HFP106" s="114">
        <f t="shared" ref="HFP106" si="5455">ROUND(HFO106,0)</f>
        <v>9228</v>
      </c>
      <c r="HFQ106" s="99">
        <v>1</v>
      </c>
      <c r="HFR106" s="114">
        <f t="shared" ref="HFR106" si="5456">ROUND(HFP106*HFQ106,0)</f>
        <v>9228</v>
      </c>
      <c r="HFS106" s="77">
        <f t="shared" ref="HFS106" si="5457">HFR106*HFI106</f>
        <v>0</v>
      </c>
      <c r="HFT106" s="132" t="s">
        <v>23</v>
      </c>
      <c r="HFU106" s="99" t="s">
        <v>142</v>
      </c>
      <c r="HFV106" s="99" t="s">
        <v>43</v>
      </c>
      <c r="HFW106" s="99" t="s">
        <v>40</v>
      </c>
      <c r="HFX106" s="99"/>
      <c r="HFY106" s="99"/>
      <c r="HFZ106" s="99">
        <v>6364</v>
      </c>
      <c r="HGA106" s="99">
        <v>0.1</v>
      </c>
      <c r="HGB106" s="106">
        <v>0.1</v>
      </c>
      <c r="HGC106" s="106">
        <v>0.25</v>
      </c>
      <c r="HGD106" s="106"/>
      <c r="HGE106" s="107">
        <f t="shared" ref="HGE106" si="5458">HFZ106*(1+HGA106+HGB106+HGC106+HGD106)</f>
        <v>9227.8000000000011</v>
      </c>
      <c r="HGF106" s="114">
        <f t="shared" ref="HGF106" si="5459">ROUND(HGE106,0)</f>
        <v>9228</v>
      </c>
      <c r="HGG106" s="99">
        <v>1</v>
      </c>
      <c r="HGH106" s="114">
        <f t="shared" ref="HGH106" si="5460">ROUND(HGF106*HGG106,0)</f>
        <v>9228</v>
      </c>
      <c r="HGI106" s="77">
        <f t="shared" ref="HGI106" si="5461">HGH106*HFY106</f>
        <v>0</v>
      </c>
      <c r="HGJ106" s="132" t="s">
        <v>23</v>
      </c>
      <c r="HGK106" s="99" t="s">
        <v>142</v>
      </c>
      <c r="HGL106" s="99" t="s">
        <v>43</v>
      </c>
      <c r="HGM106" s="99" t="s">
        <v>40</v>
      </c>
      <c r="HGN106" s="99"/>
      <c r="HGO106" s="99"/>
      <c r="HGP106" s="99">
        <v>6364</v>
      </c>
      <c r="HGQ106" s="99">
        <v>0.1</v>
      </c>
      <c r="HGR106" s="106">
        <v>0.1</v>
      </c>
      <c r="HGS106" s="106">
        <v>0.25</v>
      </c>
      <c r="HGT106" s="106"/>
      <c r="HGU106" s="107">
        <f t="shared" ref="HGU106" si="5462">HGP106*(1+HGQ106+HGR106+HGS106+HGT106)</f>
        <v>9227.8000000000011</v>
      </c>
      <c r="HGV106" s="114">
        <f t="shared" ref="HGV106" si="5463">ROUND(HGU106,0)</f>
        <v>9228</v>
      </c>
      <c r="HGW106" s="99">
        <v>1</v>
      </c>
      <c r="HGX106" s="114">
        <f t="shared" ref="HGX106" si="5464">ROUND(HGV106*HGW106,0)</f>
        <v>9228</v>
      </c>
      <c r="HGY106" s="77">
        <f t="shared" ref="HGY106" si="5465">HGX106*HGO106</f>
        <v>0</v>
      </c>
      <c r="HGZ106" s="132" t="s">
        <v>23</v>
      </c>
      <c r="HHA106" s="99" t="s">
        <v>142</v>
      </c>
      <c r="HHB106" s="99" t="s">
        <v>43</v>
      </c>
      <c r="HHC106" s="99" t="s">
        <v>40</v>
      </c>
      <c r="HHD106" s="99"/>
      <c r="HHE106" s="99"/>
      <c r="HHF106" s="99">
        <v>6364</v>
      </c>
      <c r="HHG106" s="99">
        <v>0.1</v>
      </c>
      <c r="HHH106" s="106">
        <v>0.1</v>
      </c>
      <c r="HHI106" s="106">
        <v>0.25</v>
      </c>
      <c r="HHJ106" s="106"/>
      <c r="HHK106" s="107">
        <f t="shared" ref="HHK106" si="5466">HHF106*(1+HHG106+HHH106+HHI106+HHJ106)</f>
        <v>9227.8000000000011</v>
      </c>
      <c r="HHL106" s="114">
        <f t="shared" ref="HHL106" si="5467">ROUND(HHK106,0)</f>
        <v>9228</v>
      </c>
      <c r="HHM106" s="99">
        <v>1</v>
      </c>
      <c r="HHN106" s="114">
        <f t="shared" ref="HHN106" si="5468">ROUND(HHL106*HHM106,0)</f>
        <v>9228</v>
      </c>
      <c r="HHO106" s="77">
        <f t="shared" ref="HHO106" si="5469">HHN106*HHE106</f>
        <v>0</v>
      </c>
      <c r="HHP106" s="132" t="s">
        <v>23</v>
      </c>
      <c r="HHQ106" s="99" t="s">
        <v>142</v>
      </c>
      <c r="HHR106" s="99" t="s">
        <v>43</v>
      </c>
      <c r="HHS106" s="99" t="s">
        <v>40</v>
      </c>
      <c r="HHT106" s="99"/>
      <c r="HHU106" s="99"/>
      <c r="HHV106" s="99">
        <v>6364</v>
      </c>
      <c r="HHW106" s="99">
        <v>0.1</v>
      </c>
      <c r="HHX106" s="106">
        <v>0.1</v>
      </c>
      <c r="HHY106" s="106">
        <v>0.25</v>
      </c>
      <c r="HHZ106" s="106"/>
      <c r="HIA106" s="107">
        <f t="shared" ref="HIA106" si="5470">HHV106*(1+HHW106+HHX106+HHY106+HHZ106)</f>
        <v>9227.8000000000011</v>
      </c>
      <c r="HIB106" s="114">
        <f t="shared" ref="HIB106" si="5471">ROUND(HIA106,0)</f>
        <v>9228</v>
      </c>
      <c r="HIC106" s="99">
        <v>1</v>
      </c>
      <c r="HID106" s="114">
        <f t="shared" ref="HID106" si="5472">ROUND(HIB106*HIC106,0)</f>
        <v>9228</v>
      </c>
      <c r="HIE106" s="77">
        <f t="shared" ref="HIE106" si="5473">HID106*HHU106</f>
        <v>0</v>
      </c>
      <c r="HIF106" s="132" t="s">
        <v>23</v>
      </c>
      <c r="HIG106" s="99" t="s">
        <v>142</v>
      </c>
      <c r="HIH106" s="99" t="s">
        <v>43</v>
      </c>
      <c r="HII106" s="99" t="s">
        <v>40</v>
      </c>
      <c r="HIJ106" s="99"/>
      <c r="HIK106" s="99"/>
      <c r="HIL106" s="99">
        <v>6364</v>
      </c>
      <c r="HIM106" s="99">
        <v>0.1</v>
      </c>
      <c r="HIN106" s="106">
        <v>0.1</v>
      </c>
      <c r="HIO106" s="106">
        <v>0.25</v>
      </c>
      <c r="HIP106" s="106"/>
      <c r="HIQ106" s="107">
        <f t="shared" ref="HIQ106" si="5474">HIL106*(1+HIM106+HIN106+HIO106+HIP106)</f>
        <v>9227.8000000000011</v>
      </c>
      <c r="HIR106" s="114">
        <f t="shared" ref="HIR106" si="5475">ROUND(HIQ106,0)</f>
        <v>9228</v>
      </c>
      <c r="HIS106" s="99">
        <v>1</v>
      </c>
      <c r="HIT106" s="114">
        <f t="shared" ref="HIT106" si="5476">ROUND(HIR106*HIS106,0)</f>
        <v>9228</v>
      </c>
      <c r="HIU106" s="77">
        <f t="shared" ref="HIU106" si="5477">HIT106*HIK106</f>
        <v>0</v>
      </c>
      <c r="HIV106" s="132" t="s">
        <v>23</v>
      </c>
      <c r="HIW106" s="99" t="s">
        <v>142</v>
      </c>
      <c r="HIX106" s="99" t="s">
        <v>43</v>
      </c>
      <c r="HIY106" s="99" t="s">
        <v>40</v>
      </c>
      <c r="HIZ106" s="99"/>
      <c r="HJA106" s="99"/>
      <c r="HJB106" s="99">
        <v>6364</v>
      </c>
      <c r="HJC106" s="99">
        <v>0.1</v>
      </c>
      <c r="HJD106" s="106">
        <v>0.1</v>
      </c>
      <c r="HJE106" s="106">
        <v>0.25</v>
      </c>
      <c r="HJF106" s="106"/>
      <c r="HJG106" s="107">
        <f t="shared" ref="HJG106" si="5478">HJB106*(1+HJC106+HJD106+HJE106+HJF106)</f>
        <v>9227.8000000000011</v>
      </c>
      <c r="HJH106" s="114">
        <f t="shared" ref="HJH106" si="5479">ROUND(HJG106,0)</f>
        <v>9228</v>
      </c>
      <c r="HJI106" s="99">
        <v>1</v>
      </c>
      <c r="HJJ106" s="114">
        <f t="shared" ref="HJJ106" si="5480">ROUND(HJH106*HJI106,0)</f>
        <v>9228</v>
      </c>
      <c r="HJK106" s="77">
        <f t="shared" ref="HJK106" si="5481">HJJ106*HJA106</f>
        <v>0</v>
      </c>
      <c r="HJL106" s="132" t="s">
        <v>23</v>
      </c>
      <c r="HJM106" s="99" t="s">
        <v>142</v>
      </c>
      <c r="HJN106" s="99" t="s">
        <v>43</v>
      </c>
      <c r="HJO106" s="99" t="s">
        <v>40</v>
      </c>
      <c r="HJP106" s="99"/>
      <c r="HJQ106" s="99"/>
      <c r="HJR106" s="99">
        <v>6364</v>
      </c>
      <c r="HJS106" s="99">
        <v>0.1</v>
      </c>
      <c r="HJT106" s="106">
        <v>0.1</v>
      </c>
      <c r="HJU106" s="106">
        <v>0.25</v>
      </c>
      <c r="HJV106" s="106"/>
      <c r="HJW106" s="107">
        <f t="shared" ref="HJW106" si="5482">HJR106*(1+HJS106+HJT106+HJU106+HJV106)</f>
        <v>9227.8000000000011</v>
      </c>
      <c r="HJX106" s="114">
        <f t="shared" ref="HJX106" si="5483">ROUND(HJW106,0)</f>
        <v>9228</v>
      </c>
      <c r="HJY106" s="99">
        <v>1</v>
      </c>
      <c r="HJZ106" s="114">
        <f t="shared" ref="HJZ106" si="5484">ROUND(HJX106*HJY106,0)</f>
        <v>9228</v>
      </c>
      <c r="HKA106" s="77">
        <f t="shared" ref="HKA106" si="5485">HJZ106*HJQ106</f>
        <v>0</v>
      </c>
      <c r="HKB106" s="132" t="s">
        <v>23</v>
      </c>
      <c r="HKC106" s="99" t="s">
        <v>142</v>
      </c>
      <c r="HKD106" s="99" t="s">
        <v>43</v>
      </c>
      <c r="HKE106" s="99" t="s">
        <v>40</v>
      </c>
      <c r="HKF106" s="99"/>
      <c r="HKG106" s="99"/>
      <c r="HKH106" s="99">
        <v>6364</v>
      </c>
      <c r="HKI106" s="99">
        <v>0.1</v>
      </c>
      <c r="HKJ106" s="106">
        <v>0.1</v>
      </c>
      <c r="HKK106" s="106">
        <v>0.25</v>
      </c>
      <c r="HKL106" s="106"/>
      <c r="HKM106" s="107">
        <f t="shared" ref="HKM106" si="5486">HKH106*(1+HKI106+HKJ106+HKK106+HKL106)</f>
        <v>9227.8000000000011</v>
      </c>
      <c r="HKN106" s="114">
        <f t="shared" ref="HKN106" si="5487">ROUND(HKM106,0)</f>
        <v>9228</v>
      </c>
      <c r="HKO106" s="99">
        <v>1</v>
      </c>
      <c r="HKP106" s="114">
        <f t="shared" ref="HKP106" si="5488">ROUND(HKN106*HKO106,0)</f>
        <v>9228</v>
      </c>
      <c r="HKQ106" s="77">
        <f t="shared" ref="HKQ106" si="5489">HKP106*HKG106</f>
        <v>0</v>
      </c>
      <c r="HKR106" s="132" t="s">
        <v>23</v>
      </c>
      <c r="HKS106" s="99" t="s">
        <v>142</v>
      </c>
      <c r="HKT106" s="99" t="s">
        <v>43</v>
      </c>
      <c r="HKU106" s="99" t="s">
        <v>40</v>
      </c>
      <c r="HKV106" s="99"/>
      <c r="HKW106" s="99"/>
      <c r="HKX106" s="99">
        <v>6364</v>
      </c>
      <c r="HKY106" s="99">
        <v>0.1</v>
      </c>
      <c r="HKZ106" s="106">
        <v>0.1</v>
      </c>
      <c r="HLA106" s="106">
        <v>0.25</v>
      </c>
      <c r="HLB106" s="106"/>
      <c r="HLC106" s="107">
        <f t="shared" ref="HLC106" si="5490">HKX106*(1+HKY106+HKZ106+HLA106+HLB106)</f>
        <v>9227.8000000000011</v>
      </c>
      <c r="HLD106" s="114">
        <f t="shared" ref="HLD106" si="5491">ROUND(HLC106,0)</f>
        <v>9228</v>
      </c>
      <c r="HLE106" s="99">
        <v>1</v>
      </c>
      <c r="HLF106" s="114">
        <f t="shared" ref="HLF106" si="5492">ROUND(HLD106*HLE106,0)</f>
        <v>9228</v>
      </c>
      <c r="HLG106" s="77">
        <f t="shared" ref="HLG106" si="5493">HLF106*HKW106</f>
        <v>0</v>
      </c>
      <c r="HLH106" s="132" t="s">
        <v>23</v>
      </c>
      <c r="HLI106" s="99" t="s">
        <v>142</v>
      </c>
      <c r="HLJ106" s="99" t="s">
        <v>43</v>
      </c>
      <c r="HLK106" s="99" t="s">
        <v>40</v>
      </c>
      <c r="HLL106" s="99"/>
      <c r="HLM106" s="99"/>
      <c r="HLN106" s="99">
        <v>6364</v>
      </c>
      <c r="HLO106" s="99">
        <v>0.1</v>
      </c>
      <c r="HLP106" s="106">
        <v>0.1</v>
      </c>
      <c r="HLQ106" s="106">
        <v>0.25</v>
      </c>
      <c r="HLR106" s="106"/>
      <c r="HLS106" s="107">
        <f t="shared" ref="HLS106" si="5494">HLN106*(1+HLO106+HLP106+HLQ106+HLR106)</f>
        <v>9227.8000000000011</v>
      </c>
      <c r="HLT106" s="114">
        <f t="shared" ref="HLT106" si="5495">ROUND(HLS106,0)</f>
        <v>9228</v>
      </c>
      <c r="HLU106" s="99">
        <v>1</v>
      </c>
      <c r="HLV106" s="114">
        <f t="shared" ref="HLV106" si="5496">ROUND(HLT106*HLU106,0)</f>
        <v>9228</v>
      </c>
      <c r="HLW106" s="77">
        <f t="shared" ref="HLW106" si="5497">HLV106*HLM106</f>
        <v>0</v>
      </c>
      <c r="HLX106" s="132" t="s">
        <v>23</v>
      </c>
      <c r="HLY106" s="99" t="s">
        <v>142</v>
      </c>
      <c r="HLZ106" s="99" t="s">
        <v>43</v>
      </c>
      <c r="HMA106" s="99" t="s">
        <v>40</v>
      </c>
      <c r="HMB106" s="99"/>
      <c r="HMC106" s="99"/>
      <c r="HMD106" s="99">
        <v>6364</v>
      </c>
      <c r="HME106" s="99">
        <v>0.1</v>
      </c>
      <c r="HMF106" s="106">
        <v>0.1</v>
      </c>
      <c r="HMG106" s="106">
        <v>0.25</v>
      </c>
      <c r="HMH106" s="106"/>
      <c r="HMI106" s="107">
        <f t="shared" ref="HMI106" si="5498">HMD106*(1+HME106+HMF106+HMG106+HMH106)</f>
        <v>9227.8000000000011</v>
      </c>
      <c r="HMJ106" s="114">
        <f t="shared" ref="HMJ106" si="5499">ROUND(HMI106,0)</f>
        <v>9228</v>
      </c>
      <c r="HMK106" s="99">
        <v>1</v>
      </c>
      <c r="HML106" s="114">
        <f t="shared" ref="HML106" si="5500">ROUND(HMJ106*HMK106,0)</f>
        <v>9228</v>
      </c>
      <c r="HMM106" s="77">
        <f t="shared" ref="HMM106" si="5501">HML106*HMC106</f>
        <v>0</v>
      </c>
      <c r="HMN106" s="132" t="s">
        <v>23</v>
      </c>
      <c r="HMO106" s="99" t="s">
        <v>142</v>
      </c>
      <c r="HMP106" s="99" t="s">
        <v>43</v>
      </c>
      <c r="HMQ106" s="99" t="s">
        <v>40</v>
      </c>
      <c r="HMR106" s="99"/>
      <c r="HMS106" s="99"/>
      <c r="HMT106" s="99">
        <v>6364</v>
      </c>
      <c r="HMU106" s="99">
        <v>0.1</v>
      </c>
      <c r="HMV106" s="106">
        <v>0.1</v>
      </c>
      <c r="HMW106" s="106">
        <v>0.25</v>
      </c>
      <c r="HMX106" s="106"/>
      <c r="HMY106" s="107">
        <f t="shared" ref="HMY106" si="5502">HMT106*(1+HMU106+HMV106+HMW106+HMX106)</f>
        <v>9227.8000000000011</v>
      </c>
      <c r="HMZ106" s="114">
        <f t="shared" ref="HMZ106" si="5503">ROUND(HMY106,0)</f>
        <v>9228</v>
      </c>
      <c r="HNA106" s="99">
        <v>1</v>
      </c>
      <c r="HNB106" s="114">
        <f t="shared" ref="HNB106" si="5504">ROUND(HMZ106*HNA106,0)</f>
        <v>9228</v>
      </c>
      <c r="HNC106" s="77">
        <f t="shared" ref="HNC106" si="5505">HNB106*HMS106</f>
        <v>0</v>
      </c>
      <c r="HND106" s="132" t="s">
        <v>23</v>
      </c>
      <c r="HNE106" s="99" t="s">
        <v>142</v>
      </c>
      <c r="HNF106" s="99" t="s">
        <v>43</v>
      </c>
      <c r="HNG106" s="99" t="s">
        <v>40</v>
      </c>
      <c r="HNH106" s="99"/>
      <c r="HNI106" s="99"/>
      <c r="HNJ106" s="99">
        <v>6364</v>
      </c>
      <c r="HNK106" s="99">
        <v>0.1</v>
      </c>
      <c r="HNL106" s="106">
        <v>0.1</v>
      </c>
      <c r="HNM106" s="106">
        <v>0.25</v>
      </c>
      <c r="HNN106" s="106"/>
      <c r="HNO106" s="107">
        <f t="shared" ref="HNO106" si="5506">HNJ106*(1+HNK106+HNL106+HNM106+HNN106)</f>
        <v>9227.8000000000011</v>
      </c>
      <c r="HNP106" s="114">
        <f t="shared" ref="HNP106" si="5507">ROUND(HNO106,0)</f>
        <v>9228</v>
      </c>
      <c r="HNQ106" s="99">
        <v>1</v>
      </c>
      <c r="HNR106" s="114">
        <f t="shared" ref="HNR106" si="5508">ROUND(HNP106*HNQ106,0)</f>
        <v>9228</v>
      </c>
      <c r="HNS106" s="77">
        <f t="shared" ref="HNS106" si="5509">HNR106*HNI106</f>
        <v>0</v>
      </c>
      <c r="HNT106" s="132" t="s">
        <v>23</v>
      </c>
      <c r="HNU106" s="99" t="s">
        <v>142</v>
      </c>
      <c r="HNV106" s="99" t="s">
        <v>43</v>
      </c>
      <c r="HNW106" s="99" t="s">
        <v>40</v>
      </c>
      <c r="HNX106" s="99"/>
      <c r="HNY106" s="99"/>
      <c r="HNZ106" s="99">
        <v>6364</v>
      </c>
      <c r="HOA106" s="99">
        <v>0.1</v>
      </c>
      <c r="HOB106" s="106">
        <v>0.1</v>
      </c>
      <c r="HOC106" s="106">
        <v>0.25</v>
      </c>
      <c r="HOD106" s="106"/>
      <c r="HOE106" s="107">
        <f t="shared" ref="HOE106" si="5510">HNZ106*(1+HOA106+HOB106+HOC106+HOD106)</f>
        <v>9227.8000000000011</v>
      </c>
      <c r="HOF106" s="114">
        <f t="shared" ref="HOF106" si="5511">ROUND(HOE106,0)</f>
        <v>9228</v>
      </c>
      <c r="HOG106" s="99">
        <v>1</v>
      </c>
      <c r="HOH106" s="114">
        <f t="shared" ref="HOH106" si="5512">ROUND(HOF106*HOG106,0)</f>
        <v>9228</v>
      </c>
      <c r="HOI106" s="77">
        <f t="shared" ref="HOI106" si="5513">HOH106*HNY106</f>
        <v>0</v>
      </c>
      <c r="HOJ106" s="132" t="s">
        <v>23</v>
      </c>
      <c r="HOK106" s="99" t="s">
        <v>142</v>
      </c>
      <c r="HOL106" s="99" t="s">
        <v>43</v>
      </c>
      <c r="HOM106" s="99" t="s">
        <v>40</v>
      </c>
      <c r="HON106" s="99"/>
      <c r="HOO106" s="99"/>
      <c r="HOP106" s="99">
        <v>6364</v>
      </c>
      <c r="HOQ106" s="99">
        <v>0.1</v>
      </c>
      <c r="HOR106" s="106">
        <v>0.1</v>
      </c>
      <c r="HOS106" s="106">
        <v>0.25</v>
      </c>
      <c r="HOT106" s="106"/>
      <c r="HOU106" s="107">
        <f t="shared" ref="HOU106" si="5514">HOP106*(1+HOQ106+HOR106+HOS106+HOT106)</f>
        <v>9227.8000000000011</v>
      </c>
      <c r="HOV106" s="114">
        <f t="shared" ref="HOV106" si="5515">ROUND(HOU106,0)</f>
        <v>9228</v>
      </c>
      <c r="HOW106" s="99">
        <v>1</v>
      </c>
      <c r="HOX106" s="114">
        <f t="shared" ref="HOX106" si="5516">ROUND(HOV106*HOW106,0)</f>
        <v>9228</v>
      </c>
      <c r="HOY106" s="77">
        <f t="shared" ref="HOY106" si="5517">HOX106*HOO106</f>
        <v>0</v>
      </c>
      <c r="HOZ106" s="132" t="s">
        <v>23</v>
      </c>
      <c r="HPA106" s="99" t="s">
        <v>142</v>
      </c>
      <c r="HPB106" s="99" t="s">
        <v>43</v>
      </c>
      <c r="HPC106" s="99" t="s">
        <v>40</v>
      </c>
      <c r="HPD106" s="99"/>
      <c r="HPE106" s="99"/>
      <c r="HPF106" s="99">
        <v>6364</v>
      </c>
      <c r="HPG106" s="99">
        <v>0.1</v>
      </c>
      <c r="HPH106" s="106">
        <v>0.1</v>
      </c>
      <c r="HPI106" s="106">
        <v>0.25</v>
      </c>
      <c r="HPJ106" s="106"/>
      <c r="HPK106" s="107">
        <f t="shared" ref="HPK106" si="5518">HPF106*(1+HPG106+HPH106+HPI106+HPJ106)</f>
        <v>9227.8000000000011</v>
      </c>
      <c r="HPL106" s="114">
        <f t="shared" ref="HPL106" si="5519">ROUND(HPK106,0)</f>
        <v>9228</v>
      </c>
      <c r="HPM106" s="99">
        <v>1</v>
      </c>
      <c r="HPN106" s="114">
        <f t="shared" ref="HPN106" si="5520">ROUND(HPL106*HPM106,0)</f>
        <v>9228</v>
      </c>
      <c r="HPO106" s="77">
        <f t="shared" ref="HPO106" si="5521">HPN106*HPE106</f>
        <v>0</v>
      </c>
      <c r="HPP106" s="132" t="s">
        <v>23</v>
      </c>
      <c r="HPQ106" s="99" t="s">
        <v>142</v>
      </c>
      <c r="HPR106" s="99" t="s">
        <v>43</v>
      </c>
      <c r="HPS106" s="99" t="s">
        <v>40</v>
      </c>
      <c r="HPT106" s="99"/>
      <c r="HPU106" s="99"/>
      <c r="HPV106" s="99">
        <v>6364</v>
      </c>
      <c r="HPW106" s="99">
        <v>0.1</v>
      </c>
      <c r="HPX106" s="106">
        <v>0.1</v>
      </c>
      <c r="HPY106" s="106">
        <v>0.25</v>
      </c>
      <c r="HPZ106" s="106"/>
      <c r="HQA106" s="107">
        <f t="shared" ref="HQA106" si="5522">HPV106*(1+HPW106+HPX106+HPY106+HPZ106)</f>
        <v>9227.8000000000011</v>
      </c>
      <c r="HQB106" s="114">
        <f t="shared" ref="HQB106" si="5523">ROUND(HQA106,0)</f>
        <v>9228</v>
      </c>
      <c r="HQC106" s="99">
        <v>1</v>
      </c>
      <c r="HQD106" s="114">
        <f t="shared" ref="HQD106" si="5524">ROUND(HQB106*HQC106,0)</f>
        <v>9228</v>
      </c>
      <c r="HQE106" s="77">
        <f t="shared" ref="HQE106" si="5525">HQD106*HPU106</f>
        <v>0</v>
      </c>
      <c r="HQF106" s="132" t="s">
        <v>23</v>
      </c>
      <c r="HQG106" s="99" t="s">
        <v>142</v>
      </c>
      <c r="HQH106" s="99" t="s">
        <v>43</v>
      </c>
      <c r="HQI106" s="99" t="s">
        <v>40</v>
      </c>
      <c r="HQJ106" s="99"/>
      <c r="HQK106" s="99"/>
      <c r="HQL106" s="99">
        <v>6364</v>
      </c>
      <c r="HQM106" s="99">
        <v>0.1</v>
      </c>
      <c r="HQN106" s="106">
        <v>0.1</v>
      </c>
      <c r="HQO106" s="106">
        <v>0.25</v>
      </c>
      <c r="HQP106" s="106"/>
      <c r="HQQ106" s="107">
        <f t="shared" ref="HQQ106" si="5526">HQL106*(1+HQM106+HQN106+HQO106+HQP106)</f>
        <v>9227.8000000000011</v>
      </c>
      <c r="HQR106" s="114">
        <f t="shared" ref="HQR106" si="5527">ROUND(HQQ106,0)</f>
        <v>9228</v>
      </c>
      <c r="HQS106" s="99">
        <v>1</v>
      </c>
      <c r="HQT106" s="114">
        <f t="shared" ref="HQT106" si="5528">ROUND(HQR106*HQS106,0)</f>
        <v>9228</v>
      </c>
      <c r="HQU106" s="77">
        <f t="shared" ref="HQU106" si="5529">HQT106*HQK106</f>
        <v>0</v>
      </c>
      <c r="HQV106" s="132" t="s">
        <v>23</v>
      </c>
      <c r="HQW106" s="99" t="s">
        <v>142</v>
      </c>
      <c r="HQX106" s="99" t="s">
        <v>43</v>
      </c>
      <c r="HQY106" s="99" t="s">
        <v>40</v>
      </c>
      <c r="HQZ106" s="99"/>
      <c r="HRA106" s="99"/>
      <c r="HRB106" s="99">
        <v>6364</v>
      </c>
      <c r="HRC106" s="99">
        <v>0.1</v>
      </c>
      <c r="HRD106" s="106">
        <v>0.1</v>
      </c>
      <c r="HRE106" s="106">
        <v>0.25</v>
      </c>
      <c r="HRF106" s="106"/>
      <c r="HRG106" s="107">
        <f t="shared" ref="HRG106" si="5530">HRB106*(1+HRC106+HRD106+HRE106+HRF106)</f>
        <v>9227.8000000000011</v>
      </c>
      <c r="HRH106" s="114">
        <f t="shared" ref="HRH106" si="5531">ROUND(HRG106,0)</f>
        <v>9228</v>
      </c>
      <c r="HRI106" s="99">
        <v>1</v>
      </c>
      <c r="HRJ106" s="114">
        <f t="shared" ref="HRJ106" si="5532">ROUND(HRH106*HRI106,0)</f>
        <v>9228</v>
      </c>
      <c r="HRK106" s="77">
        <f t="shared" ref="HRK106" si="5533">HRJ106*HRA106</f>
        <v>0</v>
      </c>
      <c r="HRL106" s="132" t="s">
        <v>23</v>
      </c>
      <c r="HRM106" s="99" t="s">
        <v>142</v>
      </c>
      <c r="HRN106" s="99" t="s">
        <v>43</v>
      </c>
      <c r="HRO106" s="99" t="s">
        <v>40</v>
      </c>
      <c r="HRP106" s="99"/>
      <c r="HRQ106" s="99"/>
      <c r="HRR106" s="99">
        <v>6364</v>
      </c>
      <c r="HRS106" s="99">
        <v>0.1</v>
      </c>
      <c r="HRT106" s="106">
        <v>0.1</v>
      </c>
      <c r="HRU106" s="106">
        <v>0.25</v>
      </c>
      <c r="HRV106" s="106"/>
      <c r="HRW106" s="107">
        <f t="shared" ref="HRW106" si="5534">HRR106*(1+HRS106+HRT106+HRU106+HRV106)</f>
        <v>9227.8000000000011</v>
      </c>
      <c r="HRX106" s="114">
        <f t="shared" ref="HRX106" si="5535">ROUND(HRW106,0)</f>
        <v>9228</v>
      </c>
      <c r="HRY106" s="99">
        <v>1</v>
      </c>
      <c r="HRZ106" s="114">
        <f t="shared" ref="HRZ106" si="5536">ROUND(HRX106*HRY106,0)</f>
        <v>9228</v>
      </c>
      <c r="HSA106" s="77">
        <f t="shared" ref="HSA106" si="5537">HRZ106*HRQ106</f>
        <v>0</v>
      </c>
      <c r="HSB106" s="132" t="s">
        <v>23</v>
      </c>
      <c r="HSC106" s="99" t="s">
        <v>142</v>
      </c>
      <c r="HSD106" s="99" t="s">
        <v>43</v>
      </c>
      <c r="HSE106" s="99" t="s">
        <v>40</v>
      </c>
      <c r="HSF106" s="99"/>
      <c r="HSG106" s="99"/>
      <c r="HSH106" s="99">
        <v>6364</v>
      </c>
      <c r="HSI106" s="99">
        <v>0.1</v>
      </c>
      <c r="HSJ106" s="106">
        <v>0.1</v>
      </c>
      <c r="HSK106" s="106">
        <v>0.25</v>
      </c>
      <c r="HSL106" s="106"/>
      <c r="HSM106" s="107">
        <f t="shared" ref="HSM106" si="5538">HSH106*(1+HSI106+HSJ106+HSK106+HSL106)</f>
        <v>9227.8000000000011</v>
      </c>
      <c r="HSN106" s="114">
        <f t="shared" ref="HSN106" si="5539">ROUND(HSM106,0)</f>
        <v>9228</v>
      </c>
      <c r="HSO106" s="99">
        <v>1</v>
      </c>
      <c r="HSP106" s="114">
        <f t="shared" ref="HSP106" si="5540">ROUND(HSN106*HSO106,0)</f>
        <v>9228</v>
      </c>
      <c r="HSQ106" s="77">
        <f t="shared" ref="HSQ106" si="5541">HSP106*HSG106</f>
        <v>0</v>
      </c>
      <c r="HSR106" s="132" t="s">
        <v>23</v>
      </c>
      <c r="HSS106" s="99" t="s">
        <v>142</v>
      </c>
      <c r="HST106" s="99" t="s">
        <v>43</v>
      </c>
      <c r="HSU106" s="99" t="s">
        <v>40</v>
      </c>
      <c r="HSV106" s="99"/>
      <c r="HSW106" s="99"/>
      <c r="HSX106" s="99">
        <v>6364</v>
      </c>
      <c r="HSY106" s="99">
        <v>0.1</v>
      </c>
      <c r="HSZ106" s="106">
        <v>0.1</v>
      </c>
      <c r="HTA106" s="106">
        <v>0.25</v>
      </c>
      <c r="HTB106" s="106"/>
      <c r="HTC106" s="107">
        <f t="shared" ref="HTC106" si="5542">HSX106*(1+HSY106+HSZ106+HTA106+HTB106)</f>
        <v>9227.8000000000011</v>
      </c>
      <c r="HTD106" s="114">
        <f t="shared" ref="HTD106" si="5543">ROUND(HTC106,0)</f>
        <v>9228</v>
      </c>
      <c r="HTE106" s="99">
        <v>1</v>
      </c>
      <c r="HTF106" s="114">
        <f t="shared" ref="HTF106" si="5544">ROUND(HTD106*HTE106,0)</f>
        <v>9228</v>
      </c>
      <c r="HTG106" s="77">
        <f t="shared" ref="HTG106" si="5545">HTF106*HSW106</f>
        <v>0</v>
      </c>
      <c r="HTH106" s="132" t="s">
        <v>23</v>
      </c>
      <c r="HTI106" s="99" t="s">
        <v>142</v>
      </c>
      <c r="HTJ106" s="99" t="s">
        <v>43</v>
      </c>
      <c r="HTK106" s="99" t="s">
        <v>40</v>
      </c>
      <c r="HTL106" s="99"/>
      <c r="HTM106" s="99"/>
      <c r="HTN106" s="99">
        <v>6364</v>
      </c>
      <c r="HTO106" s="99">
        <v>0.1</v>
      </c>
      <c r="HTP106" s="106">
        <v>0.1</v>
      </c>
      <c r="HTQ106" s="106">
        <v>0.25</v>
      </c>
      <c r="HTR106" s="106"/>
      <c r="HTS106" s="107">
        <f t="shared" ref="HTS106" si="5546">HTN106*(1+HTO106+HTP106+HTQ106+HTR106)</f>
        <v>9227.8000000000011</v>
      </c>
      <c r="HTT106" s="114">
        <f t="shared" ref="HTT106" si="5547">ROUND(HTS106,0)</f>
        <v>9228</v>
      </c>
      <c r="HTU106" s="99">
        <v>1</v>
      </c>
      <c r="HTV106" s="114">
        <f t="shared" ref="HTV106" si="5548">ROUND(HTT106*HTU106,0)</f>
        <v>9228</v>
      </c>
      <c r="HTW106" s="77">
        <f t="shared" ref="HTW106" si="5549">HTV106*HTM106</f>
        <v>0</v>
      </c>
      <c r="HTX106" s="132" t="s">
        <v>23</v>
      </c>
      <c r="HTY106" s="99" t="s">
        <v>142</v>
      </c>
      <c r="HTZ106" s="99" t="s">
        <v>43</v>
      </c>
      <c r="HUA106" s="99" t="s">
        <v>40</v>
      </c>
      <c r="HUB106" s="99"/>
      <c r="HUC106" s="99"/>
      <c r="HUD106" s="99">
        <v>6364</v>
      </c>
      <c r="HUE106" s="99">
        <v>0.1</v>
      </c>
      <c r="HUF106" s="106">
        <v>0.1</v>
      </c>
      <c r="HUG106" s="106">
        <v>0.25</v>
      </c>
      <c r="HUH106" s="106"/>
      <c r="HUI106" s="107">
        <f t="shared" ref="HUI106" si="5550">HUD106*(1+HUE106+HUF106+HUG106+HUH106)</f>
        <v>9227.8000000000011</v>
      </c>
      <c r="HUJ106" s="114">
        <f t="shared" ref="HUJ106" si="5551">ROUND(HUI106,0)</f>
        <v>9228</v>
      </c>
      <c r="HUK106" s="99">
        <v>1</v>
      </c>
      <c r="HUL106" s="114">
        <f t="shared" ref="HUL106" si="5552">ROUND(HUJ106*HUK106,0)</f>
        <v>9228</v>
      </c>
      <c r="HUM106" s="77">
        <f t="shared" ref="HUM106" si="5553">HUL106*HUC106</f>
        <v>0</v>
      </c>
      <c r="HUN106" s="132" t="s">
        <v>23</v>
      </c>
      <c r="HUO106" s="99" t="s">
        <v>142</v>
      </c>
      <c r="HUP106" s="99" t="s">
        <v>43</v>
      </c>
      <c r="HUQ106" s="99" t="s">
        <v>40</v>
      </c>
      <c r="HUR106" s="99"/>
      <c r="HUS106" s="99"/>
      <c r="HUT106" s="99">
        <v>6364</v>
      </c>
      <c r="HUU106" s="99">
        <v>0.1</v>
      </c>
      <c r="HUV106" s="106">
        <v>0.1</v>
      </c>
      <c r="HUW106" s="106">
        <v>0.25</v>
      </c>
      <c r="HUX106" s="106"/>
      <c r="HUY106" s="107">
        <f t="shared" ref="HUY106" si="5554">HUT106*(1+HUU106+HUV106+HUW106+HUX106)</f>
        <v>9227.8000000000011</v>
      </c>
      <c r="HUZ106" s="114">
        <f t="shared" ref="HUZ106" si="5555">ROUND(HUY106,0)</f>
        <v>9228</v>
      </c>
      <c r="HVA106" s="99">
        <v>1</v>
      </c>
      <c r="HVB106" s="114">
        <f t="shared" ref="HVB106" si="5556">ROUND(HUZ106*HVA106,0)</f>
        <v>9228</v>
      </c>
      <c r="HVC106" s="77">
        <f t="shared" ref="HVC106" si="5557">HVB106*HUS106</f>
        <v>0</v>
      </c>
      <c r="HVD106" s="132" t="s">
        <v>23</v>
      </c>
      <c r="HVE106" s="99" t="s">
        <v>142</v>
      </c>
      <c r="HVF106" s="99" t="s">
        <v>43</v>
      </c>
      <c r="HVG106" s="99" t="s">
        <v>40</v>
      </c>
      <c r="HVH106" s="99"/>
      <c r="HVI106" s="99"/>
      <c r="HVJ106" s="99">
        <v>6364</v>
      </c>
      <c r="HVK106" s="99">
        <v>0.1</v>
      </c>
      <c r="HVL106" s="106">
        <v>0.1</v>
      </c>
      <c r="HVM106" s="106">
        <v>0.25</v>
      </c>
      <c r="HVN106" s="106"/>
      <c r="HVO106" s="107">
        <f t="shared" ref="HVO106" si="5558">HVJ106*(1+HVK106+HVL106+HVM106+HVN106)</f>
        <v>9227.8000000000011</v>
      </c>
      <c r="HVP106" s="114">
        <f t="shared" ref="HVP106" si="5559">ROUND(HVO106,0)</f>
        <v>9228</v>
      </c>
      <c r="HVQ106" s="99">
        <v>1</v>
      </c>
      <c r="HVR106" s="114">
        <f t="shared" ref="HVR106" si="5560">ROUND(HVP106*HVQ106,0)</f>
        <v>9228</v>
      </c>
      <c r="HVS106" s="77">
        <f t="shared" ref="HVS106" si="5561">HVR106*HVI106</f>
        <v>0</v>
      </c>
      <c r="HVT106" s="132" t="s">
        <v>23</v>
      </c>
      <c r="HVU106" s="99" t="s">
        <v>142</v>
      </c>
      <c r="HVV106" s="99" t="s">
        <v>43</v>
      </c>
      <c r="HVW106" s="99" t="s">
        <v>40</v>
      </c>
      <c r="HVX106" s="99"/>
      <c r="HVY106" s="99"/>
      <c r="HVZ106" s="99">
        <v>6364</v>
      </c>
      <c r="HWA106" s="99">
        <v>0.1</v>
      </c>
      <c r="HWB106" s="106">
        <v>0.1</v>
      </c>
      <c r="HWC106" s="106">
        <v>0.25</v>
      </c>
      <c r="HWD106" s="106"/>
      <c r="HWE106" s="107">
        <f t="shared" ref="HWE106" si="5562">HVZ106*(1+HWA106+HWB106+HWC106+HWD106)</f>
        <v>9227.8000000000011</v>
      </c>
      <c r="HWF106" s="114">
        <f t="shared" ref="HWF106" si="5563">ROUND(HWE106,0)</f>
        <v>9228</v>
      </c>
      <c r="HWG106" s="99">
        <v>1</v>
      </c>
      <c r="HWH106" s="114">
        <f t="shared" ref="HWH106" si="5564">ROUND(HWF106*HWG106,0)</f>
        <v>9228</v>
      </c>
      <c r="HWI106" s="77">
        <f t="shared" ref="HWI106" si="5565">HWH106*HVY106</f>
        <v>0</v>
      </c>
      <c r="HWJ106" s="132" t="s">
        <v>23</v>
      </c>
      <c r="HWK106" s="99" t="s">
        <v>142</v>
      </c>
      <c r="HWL106" s="99" t="s">
        <v>43</v>
      </c>
      <c r="HWM106" s="99" t="s">
        <v>40</v>
      </c>
      <c r="HWN106" s="99"/>
      <c r="HWO106" s="99"/>
      <c r="HWP106" s="99">
        <v>6364</v>
      </c>
      <c r="HWQ106" s="99">
        <v>0.1</v>
      </c>
      <c r="HWR106" s="106">
        <v>0.1</v>
      </c>
      <c r="HWS106" s="106">
        <v>0.25</v>
      </c>
      <c r="HWT106" s="106"/>
      <c r="HWU106" s="107">
        <f t="shared" ref="HWU106" si="5566">HWP106*(1+HWQ106+HWR106+HWS106+HWT106)</f>
        <v>9227.8000000000011</v>
      </c>
      <c r="HWV106" s="114">
        <f t="shared" ref="HWV106" si="5567">ROUND(HWU106,0)</f>
        <v>9228</v>
      </c>
      <c r="HWW106" s="99">
        <v>1</v>
      </c>
      <c r="HWX106" s="114">
        <f t="shared" ref="HWX106" si="5568">ROUND(HWV106*HWW106,0)</f>
        <v>9228</v>
      </c>
      <c r="HWY106" s="77">
        <f t="shared" ref="HWY106" si="5569">HWX106*HWO106</f>
        <v>0</v>
      </c>
      <c r="HWZ106" s="132" t="s">
        <v>23</v>
      </c>
      <c r="HXA106" s="99" t="s">
        <v>142</v>
      </c>
      <c r="HXB106" s="99" t="s">
        <v>43</v>
      </c>
      <c r="HXC106" s="99" t="s">
        <v>40</v>
      </c>
      <c r="HXD106" s="99"/>
      <c r="HXE106" s="99"/>
      <c r="HXF106" s="99">
        <v>6364</v>
      </c>
      <c r="HXG106" s="99">
        <v>0.1</v>
      </c>
      <c r="HXH106" s="106">
        <v>0.1</v>
      </c>
      <c r="HXI106" s="106">
        <v>0.25</v>
      </c>
      <c r="HXJ106" s="106"/>
      <c r="HXK106" s="107">
        <f t="shared" ref="HXK106" si="5570">HXF106*(1+HXG106+HXH106+HXI106+HXJ106)</f>
        <v>9227.8000000000011</v>
      </c>
      <c r="HXL106" s="114">
        <f t="shared" ref="HXL106" si="5571">ROUND(HXK106,0)</f>
        <v>9228</v>
      </c>
      <c r="HXM106" s="99">
        <v>1</v>
      </c>
      <c r="HXN106" s="114">
        <f t="shared" ref="HXN106" si="5572">ROUND(HXL106*HXM106,0)</f>
        <v>9228</v>
      </c>
      <c r="HXO106" s="77">
        <f t="shared" ref="HXO106" si="5573">HXN106*HXE106</f>
        <v>0</v>
      </c>
      <c r="HXP106" s="132" t="s">
        <v>23</v>
      </c>
      <c r="HXQ106" s="99" t="s">
        <v>142</v>
      </c>
      <c r="HXR106" s="99" t="s">
        <v>43</v>
      </c>
      <c r="HXS106" s="99" t="s">
        <v>40</v>
      </c>
      <c r="HXT106" s="99"/>
      <c r="HXU106" s="99"/>
      <c r="HXV106" s="99">
        <v>6364</v>
      </c>
      <c r="HXW106" s="99">
        <v>0.1</v>
      </c>
      <c r="HXX106" s="106">
        <v>0.1</v>
      </c>
      <c r="HXY106" s="106">
        <v>0.25</v>
      </c>
      <c r="HXZ106" s="106"/>
      <c r="HYA106" s="107">
        <f t="shared" ref="HYA106" si="5574">HXV106*(1+HXW106+HXX106+HXY106+HXZ106)</f>
        <v>9227.8000000000011</v>
      </c>
      <c r="HYB106" s="114">
        <f t="shared" ref="HYB106" si="5575">ROUND(HYA106,0)</f>
        <v>9228</v>
      </c>
      <c r="HYC106" s="99">
        <v>1</v>
      </c>
      <c r="HYD106" s="114">
        <f t="shared" ref="HYD106" si="5576">ROUND(HYB106*HYC106,0)</f>
        <v>9228</v>
      </c>
      <c r="HYE106" s="77">
        <f t="shared" ref="HYE106" si="5577">HYD106*HXU106</f>
        <v>0</v>
      </c>
      <c r="HYF106" s="132" t="s">
        <v>23</v>
      </c>
      <c r="HYG106" s="99" t="s">
        <v>142</v>
      </c>
      <c r="HYH106" s="99" t="s">
        <v>43</v>
      </c>
      <c r="HYI106" s="99" t="s">
        <v>40</v>
      </c>
      <c r="HYJ106" s="99"/>
      <c r="HYK106" s="99"/>
      <c r="HYL106" s="99">
        <v>6364</v>
      </c>
      <c r="HYM106" s="99">
        <v>0.1</v>
      </c>
      <c r="HYN106" s="106">
        <v>0.1</v>
      </c>
      <c r="HYO106" s="106">
        <v>0.25</v>
      </c>
      <c r="HYP106" s="106"/>
      <c r="HYQ106" s="107">
        <f t="shared" ref="HYQ106" si="5578">HYL106*(1+HYM106+HYN106+HYO106+HYP106)</f>
        <v>9227.8000000000011</v>
      </c>
      <c r="HYR106" s="114">
        <f t="shared" ref="HYR106" si="5579">ROUND(HYQ106,0)</f>
        <v>9228</v>
      </c>
      <c r="HYS106" s="99">
        <v>1</v>
      </c>
      <c r="HYT106" s="114">
        <f t="shared" ref="HYT106" si="5580">ROUND(HYR106*HYS106,0)</f>
        <v>9228</v>
      </c>
      <c r="HYU106" s="77">
        <f t="shared" ref="HYU106" si="5581">HYT106*HYK106</f>
        <v>0</v>
      </c>
      <c r="HYV106" s="132" t="s">
        <v>23</v>
      </c>
      <c r="HYW106" s="99" t="s">
        <v>142</v>
      </c>
      <c r="HYX106" s="99" t="s">
        <v>43</v>
      </c>
      <c r="HYY106" s="99" t="s">
        <v>40</v>
      </c>
      <c r="HYZ106" s="99"/>
      <c r="HZA106" s="99"/>
      <c r="HZB106" s="99">
        <v>6364</v>
      </c>
      <c r="HZC106" s="99">
        <v>0.1</v>
      </c>
      <c r="HZD106" s="106">
        <v>0.1</v>
      </c>
      <c r="HZE106" s="106">
        <v>0.25</v>
      </c>
      <c r="HZF106" s="106"/>
      <c r="HZG106" s="107">
        <f t="shared" ref="HZG106" si="5582">HZB106*(1+HZC106+HZD106+HZE106+HZF106)</f>
        <v>9227.8000000000011</v>
      </c>
      <c r="HZH106" s="114">
        <f t="shared" ref="HZH106" si="5583">ROUND(HZG106,0)</f>
        <v>9228</v>
      </c>
      <c r="HZI106" s="99">
        <v>1</v>
      </c>
      <c r="HZJ106" s="114">
        <f t="shared" ref="HZJ106" si="5584">ROUND(HZH106*HZI106,0)</f>
        <v>9228</v>
      </c>
      <c r="HZK106" s="77">
        <f t="shared" ref="HZK106" si="5585">HZJ106*HZA106</f>
        <v>0</v>
      </c>
      <c r="HZL106" s="132" t="s">
        <v>23</v>
      </c>
      <c r="HZM106" s="99" t="s">
        <v>142</v>
      </c>
      <c r="HZN106" s="99" t="s">
        <v>43</v>
      </c>
      <c r="HZO106" s="99" t="s">
        <v>40</v>
      </c>
      <c r="HZP106" s="99"/>
      <c r="HZQ106" s="99"/>
      <c r="HZR106" s="99">
        <v>6364</v>
      </c>
      <c r="HZS106" s="99">
        <v>0.1</v>
      </c>
      <c r="HZT106" s="106">
        <v>0.1</v>
      </c>
      <c r="HZU106" s="106">
        <v>0.25</v>
      </c>
      <c r="HZV106" s="106"/>
      <c r="HZW106" s="107">
        <f t="shared" ref="HZW106" si="5586">HZR106*(1+HZS106+HZT106+HZU106+HZV106)</f>
        <v>9227.8000000000011</v>
      </c>
      <c r="HZX106" s="114">
        <f t="shared" ref="HZX106" si="5587">ROUND(HZW106,0)</f>
        <v>9228</v>
      </c>
      <c r="HZY106" s="99">
        <v>1</v>
      </c>
      <c r="HZZ106" s="114">
        <f t="shared" ref="HZZ106" si="5588">ROUND(HZX106*HZY106,0)</f>
        <v>9228</v>
      </c>
      <c r="IAA106" s="77">
        <f t="shared" ref="IAA106" si="5589">HZZ106*HZQ106</f>
        <v>0</v>
      </c>
      <c r="IAB106" s="132" t="s">
        <v>23</v>
      </c>
      <c r="IAC106" s="99" t="s">
        <v>142</v>
      </c>
      <c r="IAD106" s="99" t="s">
        <v>43</v>
      </c>
      <c r="IAE106" s="99" t="s">
        <v>40</v>
      </c>
      <c r="IAF106" s="99"/>
      <c r="IAG106" s="99"/>
      <c r="IAH106" s="99">
        <v>6364</v>
      </c>
      <c r="IAI106" s="99">
        <v>0.1</v>
      </c>
      <c r="IAJ106" s="106">
        <v>0.1</v>
      </c>
      <c r="IAK106" s="106">
        <v>0.25</v>
      </c>
      <c r="IAL106" s="106"/>
      <c r="IAM106" s="107">
        <f t="shared" ref="IAM106" si="5590">IAH106*(1+IAI106+IAJ106+IAK106+IAL106)</f>
        <v>9227.8000000000011</v>
      </c>
      <c r="IAN106" s="114">
        <f t="shared" ref="IAN106" si="5591">ROUND(IAM106,0)</f>
        <v>9228</v>
      </c>
      <c r="IAO106" s="99">
        <v>1</v>
      </c>
      <c r="IAP106" s="114">
        <f t="shared" ref="IAP106" si="5592">ROUND(IAN106*IAO106,0)</f>
        <v>9228</v>
      </c>
      <c r="IAQ106" s="77">
        <f t="shared" ref="IAQ106" si="5593">IAP106*IAG106</f>
        <v>0</v>
      </c>
      <c r="IAR106" s="132" t="s">
        <v>23</v>
      </c>
      <c r="IAS106" s="99" t="s">
        <v>142</v>
      </c>
      <c r="IAT106" s="99" t="s">
        <v>43</v>
      </c>
      <c r="IAU106" s="99" t="s">
        <v>40</v>
      </c>
      <c r="IAV106" s="99"/>
      <c r="IAW106" s="99"/>
      <c r="IAX106" s="99">
        <v>6364</v>
      </c>
      <c r="IAY106" s="99">
        <v>0.1</v>
      </c>
      <c r="IAZ106" s="106">
        <v>0.1</v>
      </c>
      <c r="IBA106" s="106">
        <v>0.25</v>
      </c>
      <c r="IBB106" s="106"/>
      <c r="IBC106" s="107">
        <f t="shared" ref="IBC106" si="5594">IAX106*(1+IAY106+IAZ106+IBA106+IBB106)</f>
        <v>9227.8000000000011</v>
      </c>
      <c r="IBD106" s="114">
        <f t="shared" ref="IBD106" si="5595">ROUND(IBC106,0)</f>
        <v>9228</v>
      </c>
      <c r="IBE106" s="99">
        <v>1</v>
      </c>
      <c r="IBF106" s="114">
        <f t="shared" ref="IBF106" si="5596">ROUND(IBD106*IBE106,0)</f>
        <v>9228</v>
      </c>
      <c r="IBG106" s="77">
        <f t="shared" ref="IBG106" si="5597">IBF106*IAW106</f>
        <v>0</v>
      </c>
      <c r="IBH106" s="132" t="s">
        <v>23</v>
      </c>
      <c r="IBI106" s="99" t="s">
        <v>142</v>
      </c>
      <c r="IBJ106" s="99" t="s">
        <v>43</v>
      </c>
      <c r="IBK106" s="99" t="s">
        <v>40</v>
      </c>
      <c r="IBL106" s="99"/>
      <c r="IBM106" s="99"/>
      <c r="IBN106" s="99">
        <v>6364</v>
      </c>
      <c r="IBO106" s="99">
        <v>0.1</v>
      </c>
      <c r="IBP106" s="106">
        <v>0.1</v>
      </c>
      <c r="IBQ106" s="106">
        <v>0.25</v>
      </c>
      <c r="IBR106" s="106"/>
      <c r="IBS106" s="107">
        <f t="shared" ref="IBS106" si="5598">IBN106*(1+IBO106+IBP106+IBQ106+IBR106)</f>
        <v>9227.8000000000011</v>
      </c>
      <c r="IBT106" s="114">
        <f t="shared" ref="IBT106" si="5599">ROUND(IBS106,0)</f>
        <v>9228</v>
      </c>
      <c r="IBU106" s="99">
        <v>1</v>
      </c>
      <c r="IBV106" s="114">
        <f t="shared" ref="IBV106" si="5600">ROUND(IBT106*IBU106,0)</f>
        <v>9228</v>
      </c>
      <c r="IBW106" s="77">
        <f t="shared" ref="IBW106" si="5601">IBV106*IBM106</f>
        <v>0</v>
      </c>
      <c r="IBX106" s="132" t="s">
        <v>23</v>
      </c>
      <c r="IBY106" s="99" t="s">
        <v>142</v>
      </c>
      <c r="IBZ106" s="99" t="s">
        <v>43</v>
      </c>
      <c r="ICA106" s="99" t="s">
        <v>40</v>
      </c>
      <c r="ICB106" s="99"/>
      <c r="ICC106" s="99"/>
      <c r="ICD106" s="99">
        <v>6364</v>
      </c>
      <c r="ICE106" s="99">
        <v>0.1</v>
      </c>
      <c r="ICF106" s="106">
        <v>0.1</v>
      </c>
      <c r="ICG106" s="106">
        <v>0.25</v>
      </c>
      <c r="ICH106" s="106"/>
      <c r="ICI106" s="107">
        <f t="shared" ref="ICI106" si="5602">ICD106*(1+ICE106+ICF106+ICG106+ICH106)</f>
        <v>9227.8000000000011</v>
      </c>
      <c r="ICJ106" s="114">
        <f t="shared" ref="ICJ106" si="5603">ROUND(ICI106,0)</f>
        <v>9228</v>
      </c>
      <c r="ICK106" s="99">
        <v>1</v>
      </c>
      <c r="ICL106" s="114">
        <f t="shared" ref="ICL106" si="5604">ROUND(ICJ106*ICK106,0)</f>
        <v>9228</v>
      </c>
      <c r="ICM106" s="77">
        <f t="shared" ref="ICM106" si="5605">ICL106*ICC106</f>
        <v>0</v>
      </c>
      <c r="ICN106" s="132" t="s">
        <v>23</v>
      </c>
      <c r="ICO106" s="99" t="s">
        <v>142</v>
      </c>
      <c r="ICP106" s="99" t="s">
        <v>43</v>
      </c>
      <c r="ICQ106" s="99" t="s">
        <v>40</v>
      </c>
      <c r="ICR106" s="99"/>
      <c r="ICS106" s="99"/>
      <c r="ICT106" s="99">
        <v>6364</v>
      </c>
      <c r="ICU106" s="99">
        <v>0.1</v>
      </c>
      <c r="ICV106" s="106">
        <v>0.1</v>
      </c>
      <c r="ICW106" s="106">
        <v>0.25</v>
      </c>
      <c r="ICX106" s="106"/>
      <c r="ICY106" s="107">
        <f t="shared" ref="ICY106" si="5606">ICT106*(1+ICU106+ICV106+ICW106+ICX106)</f>
        <v>9227.8000000000011</v>
      </c>
      <c r="ICZ106" s="114">
        <f t="shared" ref="ICZ106" si="5607">ROUND(ICY106,0)</f>
        <v>9228</v>
      </c>
      <c r="IDA106" s="99">
        <v>1</v>
      </c>
      <c r="IDB106" s="114">
        <f t="shared" ref="IDB106" si="5608">ROUND(ICZ106*IDA106,0)</f>
        <v>9228</v>
      </c>
      <c r="IDC106" s="77">
        <f t="shared" ref="IDC106" si="5609">IDB106*ICS106</f>
        <v>0</v>
      </c>
      <c r="IDD106" s="132" t="s">
        <v>23</v>
      </c>
      <c r="IDE106" s="99" t="s">
        <v>142</v>
      </c>
      <c r="IDF106" s="99" t="s">
        <v>43</v>
      </c>
      <c r="IDG106" s="99" t="s">
        <v>40</v>
      </c>
      <c r="IDH106" s="99"/>
      <c r="IDI106" s="99"/>
      <c r="IDJ106" s="99">
        <v>6364</v>
      </c>
      <c r="IDK106" s="99">
        <v>0.1</v>
      </c>
      <c r="IDL106" s="106">
        <v>0.1</v>
      </c>
      <c r="IDM106" s="106">
        <v>0.25</v>
      </c>
      <c r="IDN106" s="106"/>
      <c r="IDO106" s="107">
        <f t="shared" ref="IDO106" si="5610">IDJ106*(1+IDK106+IDL106+IDM106+IDN106)</f>
        <v>9227.8000000000011</v>
      </c>
      <c r="IDP106" s="114">
        <f t="shared" ref="IDP106" si="5611">ROUND(IDO106,0)</f>
        <v>9228</v>
      </c>
      <c r="IDQ106" s="99">
        <v>1</v>
      </c>
      <c r="IDR106" s="114">
        <f t="shared" ref="IDR106" si="5612">ROUND(IDP106*IDQ106,0)</f>
        <v>9228</v>
      </c>
      <c r="IDS106" s="77">
        <f t="shared" ref="IDS106" si="5613">IDR106*IDI106</f>
        <v>0</v>
      </c>
      <c r="IDT106" s="132" t="s">
        <v>23</v>
      </c>
      <c r="IDU106" s="99" t="s">
        <v>142</v>
      </c>
      <c r="IDV106" s="99" t="s">
        <v>43</v>
      </c>
      <c r="IDW106" s="99" t="s">
        <v>40</v>
      </c>
      <c r="IDX106" s="99"/>
      <c r="IDY106" s="99"/>
      <c r="IDZ106" s="99">
        <v>6364</v>
      </c>
      <c r="IEA106" s="99">
        <v>0.1</v>
      </c>
      <c r="IEB106" s="106">
        <v>0.1</v>
      </c>
      <c r="IEC106" s="106">
        <v>0.25</v>
      </c>
      <c r="IED106" s="106"/>
      <c r="IEE106" s="107">
        <f t="shared" ref="IEE106" si="5614">IDZ106*(1+IEA106+IEB106+IEC106+IED106)</f>
        <v>9227.8000000000011</v>
      </c>
      <c r="IEF106" s="114">
        <f t="shared" ref="IEF106" si="5615">ROUND(IEE106,0)</f>
        <v>9228</v>
      </c>
      <c r="IEG106" s="99">
        <v>1</v>
      </c>
      <c r="IEH106" s="114">
        <f t="shared" ref="IEH106" si="5616">ROUND(IEF106*IEG106,0)</f>
        <v>9228</v>
      </c>
      <c r="IEI106" s="77">
        <f t="shared" ref="IEI106" si="5617">IEH106*IDY106</f>
        <v>0</v>
      </c>
      <c r="IEJ106" s="132" t="s">
        <v>23</v>
      </c>
      <c r="IEK106" s="99" t="s">
        <v>142</v>
      </c>
      <c r="IEL106" s="99" t="s">
        <v>43</v>
      </c>
      <c r="IEM106" s="99" t="s">
        <v>40</v>
      </c>
      <c r="IEN106" s="99"/>
      <c r="IEO106" s="99"/>
      <c r="IEP106" s="99">
        <v>6364</v>
      </c>
      <c r="IEQ106" s="99">
        <v>0.1</v>
      </c>
      <c r="IER106" s="106">
        <v>0.1</v>
      </c>
      <c r="IES106" s="106">
        <v>0.25</v>
      </c>
      <c r="IET106" s="106"/>
      <c r="IEU106" s="107">
        <f t="shared" ref="IEU106" si="5618">IEP106*(1+IEQ106+IER106+IES106+IET106)</f>
        <v>9227.8000000000011</v>
      </c>
      <c r="IEV106" s="114">
        <f t="shared" ref="IEV106" si="5619">ROUND(IEU106,0)</f>
        <v>9228</v>
      </c>
      <c r="IEW106" s="99">
        <v>1</v>
      </c>
      <c r="IEX106" s="114">
        <f t="shared" ref="IEX106" si="5620">ROUND(IEV106*IEW106,0)</f>
        <v>9228</v>
      </c>
      <c r="IEY106" s="77">
        <f t="shared" ref="IEY106" si="5621">IEX106*IEO106</f>
        <v>0</v>
      </c>
      <c r="IEZ106" s="132" t="s">
        <v>23</v>
      </c>
      <c r="IFA106" s="99" t="s">
        <v>142</v>
      </c>
      <c r="IFB106" s="99" t="s">
        <v>43</v>
      </c>
      <c r="IFC106" s="99" t="s">
        <v>40</v>
      </c>
      <c r="IFD106" s="99"/>
      <c r="IFE106" s="99"/>
      <c r="IFF106" s="99">
        <v>6364</v>
      </c>
      <c r="IFG106" s="99">
        <v>0.1</v>
      </c>
      <c r="IFH106" s="106">
        <v>0.1</v>
      </c>
      <c r="IFI106" s="106">
        <v>0.25</v>
      </c>
      <c r="IFJ106" s="106"/>
      <c r="IFK106" s="107">
        <f t="shared" ref="IFK106" si="5622">IFF106*(1+IFG106+IFH106+IFI106+IFJ106)</f>
        <v>9227.8000000000011</v>
      </c>
      <c r="IFL106" s="114">
        <f t="shared" ref="IFL106" si="5623">ROUND(IFK106,0)</f>
        <v>9228</v>
      </c>
      <c r="IFM106" s="99">
        <v>1</v>
      </c>
      <c r="IFN106" s="114">
        <f t="shared" ref="IFN106" si="5624">ROUND(IFL106*IFM106,0)</f>
        <v>9228</v>
      </c>
      <c r="IFO106" s="77">
        <f t="shared" ref="IFO106" si="5625">IFN106*IFE106</f>
        <v>0</v>
      </c>
      <c r="IFP106" s="132" t="s">
        <v>23</v>
      </c>
      <c r="IFQ106" s="99" t="s">
        <v>142</v>
      </c>
      <c r="IFR106" s="99" t="s">
        <v>43</v>
      </c>
      <c r="IFS106" s="99" t="s">
        <v>40</v>
      </c>
      <c r="IFT106" s="99"/>
      <c r="IFU106" s="99"/>
      <c r="IFV106" s="99">
        <v>6364</v>
      </c>
      <c r="IFW106" s="99">
        <v>0.1</v>
      </c>
      <c r="IFX106" s="106">
        <v>0.1</v>
      </c>
      <c r="IFY106" s="106">
        <v>0.25</v>
      </c>
      <c r="IFZ106" s="106"/>
      <c r="IGA106" s="107">
        <f t="shared" ref="IGA106" si="5626">IFV106*(1+IFW106+IFX106+IFY106+IFZ106)</f>
        <v>9227.8000000000011</v>
      </c>
      <c r="IGB106" s="114">
        <f t="shared" ref="IGB106" si="5627">ROUND(IGA106,0)</f>
        <v>9228</v>
      </c>
      <c r="IGC106" s="99">
        <v>1</v>
      </c>
      <c r="IGD106" s="114">
        <f t="shared" ref="IGD106" si="5628">ROUND(IGB106*IGC106,0)</f>
        <v>9228</v>
      </c>
      <c r="IGE106" s="77">
        <f t="shared" ref="IGE106" si="5629">IGD106*IFU106</f>
        <v>0</v>
      </c>
      <c r="IGF106" s="132" t="s">
        <v>23</v>
      </c>
      <c r="IGG106" s="99" t="s">
        <v>142</v>
      </c>
      <c r="IGH106" s="99" t="s">
        <v>43</v>
      </c>
      <c r="IGI106" s="99" t="s">
        <v>40</v>
      </c>
      <c r="IGJ106" s="99"/>
      <c r="IGK106" s="99"/>
      <c r="IGL106" s="99">
        <v>6364</v>
      </c>
      <c r="IGM106" s="99">
        <v>0.1</v>
      </c>
      <c r="IGN106" s="106">
        <v>0.1</v>
      </c>
      <c r="IGO106" s="106">
        <v>0.25</v>
      </c>
      <c r="IGP106" s="106"/>
      <c r="IGQ106" s="107">
        <f t="shared" ref="IGQ106" si="5630">IGL106*(1+IGM106+IGN106+IGO106+IGP106)</f>
        <v>9227.8000000000011</v>
      </c>
      <c r="IGR106" s="114">
        <f t="shared" ref="IGR106" si="5631">ROUND(IGQ106,0)</f>
        <v>9228</v>
      </c>
      <c r="IGS106" s="99">
        <v>1</v>
      </c>
      <c r="IGT106" s="114">
        <f t="shared" ref="IGT106" si="5632">ROUND(IGR106*IGS106,0)</f>
        <v>9228</v>
      </c>
      <c r="IGU106" s="77">
        <f t="shared" ref="IGU106" si="5633">IGT106*IGK106</f>
        <v>0</v>
      </c>
      <c r="IGV106" s="132" t="s">
        <v>23</v>
      </c>
      <c r="IGW106" s="99" t="s">
        <v>142</v>
      </c>
      <c r="IGX106" s="99" t="s">
        <v>43</v>
      </c>
      <c r="IGY106" s="99" t="s">
        <v>40</v>
      </c>
      <c r="IGZ106" s="99"/>
      <c r="IHA106" s="99"/>
      <c r="IHB106" s="99">
        <v>6364</v>
      </c>
      <c r="IHC106" s="99">
        <v>0.1</v>
      </c>
      <c r="IHD106" s="106">
        <v>0.1</v>
      </c>
      <c r="IHE106" s="106">
        <v>0.25</v>
      </c>
      <c r="IHF106" s="106"/>
      <c r="IHG106" s="107">
        <f t="shared" ref="IHG106" si="5634">IHB106*(1+IHC106+IHD106+IHE106+IHF106)</f>
        <v>9227.8000000000011</v>
      </c>
      <c r="IHH106" s="114">
        <f t="shared" ref="IHH106" si="5635">ROUND(IHG106,0)</f>
        <v>9228</v>
      </c>
      <c r="IHI106" s="99">
        <v>1</v>
      </c>
      <c r="IHJ106" s="114">
        <f t="shared" ref="IHJ106" si="5636">ROUND(IHH106*IHI106,0)</f>
        <v>9228</v>
      </c>
      <c r="IHK106" s="77">
        <f t="shared" ref="IHK106" si="5637">IHJ106*IHA106</f>
        <v>0</v>
      </c>
      <c r="IHL106" s="132" t="s">
        <v>23</v>
      </c>
      <c r="IHM106" s="99" t="s">
        <v>142</v>
      </c>
      <c r="IHN106" s="99" t="s">
        <v>43</v>
      </c>
      <c r="IHO106" s="99" t="s">
        <v>40</v>
      </c>
      <c r="IHP106" s="99"/>
      <c r="IHQ106" s="99"/>
      <c r="IHR106" s="99">
        <v>6364</v>
      </c>
      <c r="IHS106" s="99">
        <v>0.1</v>
      </c>
      <c r="IHT106" s="106">
        <v>0.1</v>
      </c>
      <c r="IHU106" s="106">
        <v>0.25</v>
      </c>
      <c r="IHV106" s="106"/>
      <c r="IHW106" s="107">
        <f t="shared" ref="IHW106" si="5638">IHR106*(1+IHS106+IHT106+IHU106+IHV106)</f>
        <v>9227.8000000000011</v>
      </c>
      <c r="IHX106" s="114">
        <f t="shared" ref="IHX106" si="5639">ROUND(IHW106,0)</f>
        <v>9228</v>
      </c>
      <c r="IHY106" s="99">
        <v>1</v>
      </c>
      <c r="IHZ106" s="114">
        <f t="shared" ref="IHZ106" si="5640">ROUND(IHX106*IHY106,0)</f>
        <v>9228</v>
      </c>
      <c r="IIA106" s="77">
        <f t="shared" ref="IIA106" si="5641">IHZ106*IHQ106</f>
        <v>0</v>
      </c>
      <c r="IIB106" s="132" t="s">
        <v>23</v>
      </c>
      <c r="IIC106" s="99" t="s">
        <v>142</v>
      </c>
      <c r="IID106" s="99" t="s">
        <v>43</v>
      </c>
      <c r="IIE106" s="99" t="s">
        <v>40</v>
      </c>
      <c r="IIF106" s="99"/>
      <c r="IIG106" s="99"/>
      <c r="IIH106" s="99">
        <v>6364</v>
      </c>
      <c r="III106" s="99">
        <v>0.1</v>
      </c>
      <c r="IIJ106" s="106">
        <v>0.1</v>
      </c>
      <c r="IIK106" s="106">
        <v>0.25</v>
      </c>
      <c r="IIL106" s="106"/>
      <c r="IIM106" s="107">
        <f t="shared" ref="IIM106" si="5642">IIH106*(1+III106+IIJ106+IIK106+IIL106)</f>
        <v>9227.8000000000011</v>
      </c>
      <c r="IIN106" s="114">
        <f t="shared" ref="IIN106" si="5643">ROUND(IIM106,0)</f>
        <v>9228</v>
      </c>
      <c r="IIO106" s="99">
        <v>1</v>
      </c>
      <c r="IIP106" s="114">
        <f t="shared" ref="IIP106" si="5644">ROUND(IIN106*IIO106,0)</f>
        <v>9228</v>
      </c>
      <c r="IIQ106" s="77">
        <f t="shared" ref="IIQ106" si="5645">IIP106*IIG106</f>
        <v>0</v>
      </c>
      <c r="IIR106" s="132" t="s">
        <v>23</v>
      </c>
      <c r="IIS106" s="99" t="s">
        <v>142</v>
      </c>
      <c r="IIT106" s="99" t="s">
        <v>43</v>
      </c>
      <c r="IIU106" s="99" t="s">
        <v>40</v>
      </c>
      <c r="IIV106" s="99"/>
      <c r="IIW106" s="99"/>
      <c r="IIX106" s="99">
        <v>6364</v>
      </c>
      <c r="IIY106" s="99">
        <v>0.1</v>
      </c>
      <c r="IIZ106" s="106">
        <v>0.1</v>
      </c>
      <c r="IJA106" s="106">
        <v>0.25</v>
      </c>
      <c r="IJB106" s="106"/>
      <c r="IJC106" s="107">
        <f t="shared" ref="IJC106" si="5646">IIX106*(1+IIY106+IIZ106+IJA106+IJB106)</f>
        <v>9227.8000000000011</v>
      </c>
      <c r="IJD106" s="114">
        <f t="shared" ref="IJD106" si="5647">ROUND(IJC106,0)</f>
        <v>9228</v>
      </c>
      <c r="IJE106" s="99">
        <v>1</v>
      </c>
      <c r="IJF106" s="114">
        <f t="shared" ref="IJF106" si="5648">ROUND(IJD106*IJE106,0)</f>
        <v>9228</v>
      </c>
      <c r="IJG106" s="77">
        <f t="shared" ref="IJG106" si="5649">IJF106*IIW106</f>
        <v>0</v>
      </c>
      <c r="IJH106" s="132" t="s">
        <v>23</v>
      </c>
      <c r="IJI106" s="99" t="s">
        <v>142</v>
      </c>
      <c r="IJJ106" s="99" t="s">
        <v>43</v>
      </c>
      <c r="IJK106" s="99" t="s">
        <v>40</v>
      </c>
      <c r="IJL106" s="99"/>
      <c r="IJM106" s="99"/>
      <c r="IJN106" s="99">
        <v>6364</v>
      </c>
      <c r="IJO106" s="99">
        <v>0.1</v>
      </c>
      <c r="IJP106" s="106">
        <v>0.1</v>
      </c>
      <c r="IJQ106" s="106">
        <v>0.25</v>
      </c>
      <c r="IJR106" s="106"/>
      <c r="IJS106" s="107">
        <f t="shared" ref="IJS106" si="5650">IJN106*(1+IJO106+IJP106+IJQ106+IJR106)</f>
        <v>9227.8000000000011</v>
      </c>
      <c r="IJT106" s="114">
        <f t="shared" ref="IJT106" si="5651">ROUND(IJS106,0)</f>
        <v>9228</v>
      </c>
      <c r="IJU106" s="99">
        <v>1</v>
      </c>
      <c r="IJV106" s="114">
        <f t="shared" ref="IJV106" si="5652">ROUND(IJT106*IJU106,0)</f>
        <v>9228</v>
      </c>
      <c r="IJW106" s="77">
        <f t="shared" ref="IJW106" si="5653">IJV106*IJM106</f>
        <v>0</v>
      </c>
      <c r="IJX106" s="132" t="s">
        <v>23</v>
      </c>
      <c r="IJY106" s="99" t="s">
        <v>142</v>
      </c>
      <c r="IJZ106" s="99" t="s">
        <v>43</v>
      </c>
      <c r="IKA106" s="99" t="s">
        <v>40</v>
      </c>
      <c r="IKB106" s="99"/>
      <c r="IKC106" s="99"/>
      <c r="IKD106" s="99">
        <v>6364</v>
      </c>
      <c r="IKE106" s="99">
        <v>0.1</v>
      </c>
      <c r="IKF106" s="106">
        <v>0.1</v>
      </c>
      <c r="IKG106" s="106">
        <v>0.25</v>
      </c>
      <c r="IKH106" s="106"/>
      <c r="IKI106" s="107">
        <f t="shared" ref="IKI106" si="5654">IKD106*(1+IKE106+IKF106+IKG106+IKH106)</f>
        <v>9227.8000000000011</v>
      </c>
      <c r="IKJ106" s="114">
        <f t="shared" ref="IKJ106" si="5655">ROUND(IKI106,0)</f>
        <v>9228</v>
      </c>
      <c r="IKK106" s="99">
        <v>1</v>
      </c>
      <c r="IKL106" s="114">
        <f t="shared" ref="IKL106" si="5656">ROUND(IKJ106*IKK106,0)</f>
        <v>9228</v>
      </c>
      <c r="IKM106" s="77">
        <f t="shared" ref="IKM106" si="5657">IKL106*IKC106</f>
        <v>0</v>
      </c>
      <c r="IKN106" s="132" t="s">
        <v>23</v>
      </c>
      <c r="IKO106" s="99" t="s">
        <v>142</v>
      </c>
      <c r="IKP106" s="99" t="s">
        <v>43</v>
      </c>
      <c r="IKQ106" s="99" t="s">
        <v>40</v>
      </c>
      <c r="IKR106" s="99"/>
      <c r="IKS106" s="99"/>
      <c r="IKT106" s="99">
        <v>6364</v>
      </c>
      <c r="IKU106" s="99">
        <v>0.1</v>
      </c>
      <c r="IKV106" s="106">
        <v>0.1</v>
      </c>
      <c r="IKW106" s="106">
        <v>0.25</v>
      </c>
      <c r="IKX106" s="106"/>
      <c r="IKY106" s="107">
        <f t="shared" ref="IKY106" si="5658">IKT106*(1+IKU106+IKV106+IKW106+IKX106)</f>
        <v>9227.8000000000011</v>
      </c>
      <c r="IKZ106" s="114">
        <f t="shared" ref="IKZ106" si="5659">ROUND(IKY106,0)</f>
        <v>9228</v>
      </c>
      <c r="ILA106" s="99">
        <v>1</v>
      </c>
      <c r="ILB106" s="114">
        <f t="shared" ref="ILB106" si="5660">ROUND(IKZ106*ILA106,0)</f>
        <v>9228</v>
      </c>
      <c r="ILC106" s="77">
        <f t="shared" ref="ILC106" si="5661">ILB106*IKS106</f>
        <v>0</v>
      </c>
      <c r="ILD106" s="132" t="s">
        <v>23</v>
      </c>
      <c r="ILE106" s="99" t="s">
        <v>142</v>
      </c>
      <c r="ILF106" s="99" t="s">
        <v>43</v>
      </c>
      <c r="ILG106" s="99" t="s">
        <v>40</v>
      </c>
      <c r="ILH106" s="99"/>
      <c r="ILI106" s="99"/>
      <c r="ILJ106" s="99">
        <v>6364</v>
      </c>
      <c r="ILK106" s="99">
        <v>0.1</v>
      </c>
      <c r="ILL106" s="106">
        <v>0.1</v>
      </c>
      <c r="ILM106" s="106">
        <v>0.25</v>
      </c>
      <c r="ILN106" s="106"/>
      <c r="ILO106" s="107">
        <f t="shared" ref="ILO106" si="5662">ILJ106*(1+ILK106+ILL106+ILM106+ILN106)</f>
        <v>9227.8000000000011</v>
      </c>
      <c r="ILP106" s="114">
        <f t="shared" ref="ILP106" si="5663">ROUND(ILO106,0)</f>
        <v>9228</v>
      </c>
      <c r="ILQ106" s="99">
        <v>1</v>
      </c>
      <c r="ILR106" s="114">
        <f t="shared" ref="ILR106" si="5664">ROUND(ILP106*ILQ106,0)</f>
        <v>9228</v>
      </c>
      <c r="ILS106" s="77">
        <f t="shared" ref="ILS106" si="5665">ILR106*ILI106</f>
        <v>0</v>
      </c>
      <c r="ILT106" s="132" t="s">
        <v>23</v>
      </c>
      <c r="ILU106" s="99" t="s">
        <v>142</v>
      </c>
      <c r="ILV106" s="99" t="s">
        <v>43</v>
      </c>
      <c r="ILW106" s="99" t="s">
        <v>40</v>
      </c>
      <c r="ILX106" s="99"/>
      <c r="ILY106" s="99"/>
      <c r="ILZ106" s="99">
        <v>6364</v>
      </c>
      <c r="IMA106" s="99">
        <v>0.1</v>
      </c>
      <c r="IMB106" s="106">
        <v>0.1</v>
      </c>
      <c r="IMC106" s="106">
        <v>0.25</v>
      </c>
      <c r="IMD106" s="106"/>
      <c r="IME106" s="107">
        <f t="shared" ref="IME106" si="5666">ILZ106*(1+IMA106+IMB106+IMC106+IMD106)</f>
        <v>9227.8000000000011</v>
      </c>
      <c r="IMF106" s="114">
        <f t="shared" ref="IMF106" si="5667">ROUND(IME106,0)</f>
        <v>9228</v>
      </c>
      <c r="IMG106" s="99">
        <v>1</v>
      </c>
      <c r="IMH106" s="114">
        <f t="shared" ref="IMH106" si="5668">ROUND(IMF106*IMG106,0)</f>
        <v>9228</v>
      </c>
      <c r="IMI106" s="77">
        <f t="shared" ref="IMI106" si="5669">IMH106*ILY106</f>
        <v>0</v>
      </c>
      <c r="IMJ106" s="132" t="s">
        <v>23</v>
      </c>
      <c r="IMK106" s="99" t="s">
        <v>142</v>
      </c>
      <c r="IML106" s="99" t="s">
        <v>43</v>
      </c>
      <c r="IMM106" s="99" t="s">
        <v>40</v>
      </c>
      <c r="IMN106" s="99"/>
      <c r="IMO106" s="99"/>
      <c r="IMP106" s="99">
        <v>6364</v>
      </c>
      <c r="IMQ106" s="99">
        <v>0.1</v>
      </c>
      <c r="IMR106" s="106">
        <v>0.1</v>
      </c>
      <c r="IMS106" s="106">
        <v>0.25</v>
      </c>
      <c r="IMT106" s="106"/>
      <c r="IMU106" s="107">
        <f t="shared" ref="IMU106" si="5670">IMP106*(1+IMQ106+IMR106+IMS106+IMT106)</f>
        <v>9227.8000000000011</v>
      </c>
      <c r="IMV106" s="114">
        <f t="shared" ref="IMV106" si="5671">ROUND(IMU106,0)</f>
        <v>9228</v>
      </c>
      <c r="IMW106" s="99">
        <v>1</v>
      </c>
      <c r="IMX106" s="114">
        <f t="shared" ref="IMX106" si="5672">ROUND(IMV106*IMW106,0)</f>
        <v>9228</v>
      </c>
      <c r="IMY106" s="77">
        <f t="shared" ref="IMY106" si="5673">IMX106*IMO106</f>
        <v>0</v>
      </c>
      <c r="IMZ106" s="132" t="s">
        <v>23</v>
      </c>
      <c r="INA106" s="99" t="s">
        <v>142</v>
      </c>
      <c r="INB106" s="99" t="s">
        <v>43</v>
      </c>
      <c r="INC106" s="99" t="s">
        <v>40</v>
      </c>
      <c r="IND106" s="99"/>
      <c r="INE106" s="99"/>
      <c r="INF106" s="99">
        <v>6364</v>
      </c>
      <c r="ING106" s="99">
        <v>0.1</v>
      </c>
      <c r="INH106" s="106">
        <v>0.1</v>
      </c>
      <c r="INI106" s="106">
        <v>0.25</v>
      </c>
      <c r="INJ106" s="106"/>
      <c r="INK106" s="107">
        <f t="shared" ref="INK106" si="5674">INF106*(1+ING106+INH106+INI106+INJ106)</f>
        <v>9227.8000000000011</v>
      </c>
      <c r="INL106" s="114">
        <f t="shared" ref="INL106" si="5675">ROUND(INK106,0)</f>
        <v>9228</v>
      </c>
      <c r="INM106" s="99">
        <v>1</v>
      </c>
      <c r="INN106" s="114">
        <f t="shared" ref="INN106" si="5676">ROUND(INL106*INM106,0)</f>
        <v>9228</v>
      </c>
      <c r="INO106" s="77">
        <f t="shared" ref="INO106" si="5677">INN106*INE106</f>
        <v>0</v>
      </c>
      <c r="INP106" s="132" t="s">
        <v>23</v>
      </c>
      <c r="INQ106" s="99" t="s">
        <v>142</v>
      </c>
      <c r="INR106" s="99" t="s">
        <v>43</v>
      </c>
      <c r="INS106" s="99" t="s">
        <v>40</v>
      </c>
      <c r="INT106" s="99"/>
      <c r="INU106" s="99"/>
      <c r="INV106" s="99">
        <v>6364</v>
      </c>
      <c r="INW106" s="99">
        <v>0.1</v>
      </c>
      <c r="INX106" s="106">
        <v>0.1</v>
      </c>
      <c r="INY106" s="106">
        <v>0.25</v>
      </c>
      <c r="INZ106" s="106"/>
      <c r="IOA106" s="107">
        <f t="shared" ref="IOA106" si="5678">INV106*(1+INW106+INX106+INY106+INZ106)</f>
        <v>9227.8000000000011</v>
      </c>
      <c r="IOB106" s="114">
        <f t="shared" ref="IOB106" si="5679">ROUND(IOA106,0)</f>
        <v>9228</v>
      </c>
      <c r="IOC106" s="99">
        <v>1</v>
      </c>
      <c r="IOD106" s="114">
        <f t="shared" ref="IOD106" si="5680">ROUND(IOB106*IOC106,0)</f>
        <v>9228</v>
      </c>
      <c r="IOE106" s="77">
        <f t="shared" ref="IOE106" si="5681">IOD106*INU106</f>
        <v>0</v>
      </c>
      <c r="IOF106" s="132" t="s">
        <v>23</v>
      </c>
      <c r="IOG106" s="99" t="s">
        <v>142</v>
      </c>
      <c r="IOH106" s="99" t="s">
        <v>43</v>
      </c>
      <c r="IOI106" s="99" t="s">
        <v>40</v>
      </c>
      <c r="IOJ106" s="99"/>
      <c r="IOK106" s="99"/>
      <c r="IOL106" s="99">
        <v>6364</v>
      </c>
      <c r="IOM106" s="99">
        <v>0.1</v>
      </c>
      <c r="ION106" s="106">
        <v>0.1</v>
      </c>
      <c r="IOO106" s="106">
        <v>0.25</v>
      </c>
      <c r="IOP106" s="106"/>
      <c r="IOQ106" s="107">
        <f t="shared" ref="IOQ106" si="5682">IOL106*(1+IOM106+ION106+IOO106+IOP106)</f>
        <v>9227.8000000000011</v>
      </c>
      <c r="IOR106" s="114">
        <f t="shared" ref="IOR106" si="5683">ROUND(IOQ106,0)</f>
        <v>9228</v>
      </c>
      <c r="IOS106" s="99">
        <v>1</v>
      </c>
      <c r="IOT106" s="114">
        <f t="shared" ref="IOT106" si="5684">ROUND(IOR106*IOS106,0)</f>
        <v>9228</v>
      </c>
      <c r="IOU106" s="77">
        <f t="shared" ref="IOU106" si="5685">IOT106*IOK106</f>
        <v>0</v>
      </c>
      <c r="IOV106" s="132" t="s">
        <v>23</v>
      </c>
      <c r="IOW106" s="99" t="s">
        <v>142</v>
      </c>
      <c r="IOX106" s="99" t="s">
        <v>43</v>
      </c>
      <c r="IOY106" s="99" t="s">
        <v>40</v>
      </c>
      <c r="IOZ106" s="99"/>
      <c r="IPA106" s="99"/>
      <c r="IPB106" s="99">
        <v>6364</v>
      </c>
      <c r="IPC106" s="99">
        <v>0.1</v>
      </c>
      <c r="IPD106" s="106">
        <v>0.1</v>
      </c>
      <c r="IPE106" s="106">
        <v>0.25</v>
      </c>
      <c r="IPF106" s="106"/>
      <c r="IPG106" s="107">
        <f t="shared" ref="IPG106" si="5686">IPB106*(1+IPC106+IPD106+IPE106+IPF106)</f>
        <v>9227.8000000000011</v>
      </c>
      <c r="IPH106" s="114">
        <f t="shared" ref="IPH106" si="5687">ROUND(IPG106,0)</f>
        <v>9228</v>
      </c>
      <c r="IPI106" s="99">
        <v>1</v>
      </c>
      <c r="IPJ106" s="114">
        <f t="shared" ref="IPJ106" si="5688">ROUND(IPH106*IPI106,0)</f>
        <v>9228</v>
      </c>
      <c r="IPK106" s="77">
        <f t="shared" ref="IPK106" si="5689">IPJ106*IPA106</f>
        <v>0</v>
      </c>
      <c r="IPL106" s="132" t="s">
        <v>23</v>
      </c>
      <c r="IPM106" s="99" t="s">
        <v>142</v>
      </c>
      <c r="IPN106" s="99" t="s">
        <v>43</v>
      </c>
      <c r="IPO106" s="99" t="s">
        <v>40</v>
      </c>
      <c r="IPP106" s="99"/>
      <c r="IPQ106" s="99"/>
      <c r="IPR106" s="99">
        <v>6364</v>
      </c>
      <c r="IPS106" s="99">
        <v>0.1</v>
      </c>
      <c r="IPT106" s="106">
        <v>0.1</v>
      </c>
      <c r="IPU106" s="106">
        <v>0.25</v>
      </c>
      <c r="IPV106" s="106"/>
      <c r="IPW106" s="107">
        <f t="shared" ref="IPW106" si="5690">IPR106*(1+IPS106+IPT106+IPU106+IPV106)</f>
        <v>9227.8000000000011</v>
      </c>
      <c r="IPX106" s="114">
        <f t="shared" ref="IPX106" si="5691">ROUND(IPW106,0)</f>
        <v>9228</v>
      </c>
      <c r="IPY106" s="99">
        <v>1</v>
      </c>
      <c r="IPZ106" s="114">
        <f t="shared" ref="IPZ106" si="5692">ROUND(IPX106*IPY106,0)</f>
        <v>9228</v>
      </c>
      <c r="IQA106" s="77">
        <f t="shared" ref="IQA106" si="5693">IPZ106*IPQ106</f>
        <v>0</v>
      </c>
      <c r="IQB106" s="132" t="s">
        <v>23</v>
      </c>
      <c r="IQC106" s="99" t="s">
        <v>142</v>
      </c>
      <c r="IQD106" s="99" t="s">
        <v>43</v>
      </c>
      <c r="IQE106" s="99" t="s">
        <v>40</v>
      </c>
      <c r="IQF106" s="99"/>
      <c r="IQG106" s="99"/>
      <c r="IQH106" s="99">
        <v>6364</v>
      </c>
      <c r="IQI106" s="99">
        <v>0.1</v>
      </c>
      <c r="IQJ106" s="106">
        <v>0.1</v>
      </c>
      <c r="IQK106" s="106">
        <v>0.25</v>
      </c>
      <c r="IQL106" s="106"/>
      <c r="IQM106" s="107">
        <f t="shared" ref="IQM106" si="5694">IQH106*(1+IQI106+IQJ106+IQK106+IQL106)</f>
        <v>9227.8000000000011</v>
      </c>
      <c r="IQN106" s="114">
        <f t="shared" ref="IQN106" si="5695">ROUND(IQM106,0)</f>
        <v>9228</v>
      </c>
      <c r="IQO106" s="99">
        <v>1</v>
      </c>
      <c r="IQP106" s="114">
        <f t="shared" ref="IQP106" si="5696">ROUND(IQN106*IQO106,0)</f>
        <v>9228</v>
      </c>
      <c r="IQQ106" s="77">
        <f t="shared" ref="IQQ106" si="5697">IQP106*IQG106</f>
        <v>0</v>
      </c>
      <c r="IQR106" s="132" t="s">
        <v>23</v>
      </c>
      <c r="IQS106" s="99" t="s">
        <v>142</v>
      </c>
      <c r="IQT106" s="99" t="s">
        <v>43</v>
      </c>
      <c r="IQU106" s="99" t="s">
        <v>40</v>
      </c>
      <c r="IQV106" s="99"/>
      <c r="IQW106" s="99"/>
      <c r="IQX106" s="99">
        <v>6364</v>
      </c>
      <c r="IQY106" s="99">
        <v>0.1</v>
      </c>
      <c r="IQZ106" s="106">
        <v>0.1</v>
      </c>
      <c r="IRA106" s="106">
        <v>0.25</v>
      </c>
      <c r="IRB106" s="106"/>
      <c r="IRC106" s="107">
        <f t="shared" ref="IRC106" si="5698">IQX106*(1+IQY106+IQZ106+IRA106+IRB106)</f>
        <v>9227.8000000000011</v>
      </c>
      <c r="IRD106" s="114">
        <f t="shared" ref="IRD106" si="5699">ROUND(IRC106,0)</f>
        <v>9228</v>
      </c>
      <c r="IRE106" s="99">
        <v>1</v>
      </c>
      <c r="IRF106" s="114">
        <f t="shared" ref="IRF106" si="5700">ROUND(IRD106*IRE106,0)</f>
        <v>9228</v>
      </c>
      <c r="IRG106" s="77">
        <f t="shared" ref="IRG106" si="5701">IRF106*IQW106</f>
        <v>0</v>
      </c>
      <c r="IRH106" s="132" t="s">
        <v>23</v>
      </c>
      <c r="IRI106" s="99" t="s">
        <v>142</v>
      </c>
      <c r="IRJ106" s="99" t="s">
        <v>43</v>
      </c>
      <c r="IRK106" s="99" t="s">
        <v>40</v>
      </c>
      <c r="IRL106" s="99"/>
      <c r="IRM106" s="99"/>
      <c r="IRN106" s="99">
        <v>6364</v>
      </c>
      <c r="IRO106" s="99">
        <v>0.1</v>
      </c>
      <c r="IRP106" s="106">
        <v>0.1</v>
      </c>
      <c r="IRQ106" s="106">
        <v>0.25</v>
      </c>
      <c r="IRR106" s="106"/>
      <c r="IRS106" s="107">
        <f t="shared" ref="IRS106" si="5702">IRN106*(1+IRO106+IRP106+IRQ106+IRR106)</f>
        <v>9227.8000000000011</v>
      </c>
      <c r="IRT106" s="114">
        <f t="shared" ref="IRT106" si="5703">ROUND(IRS106,0)</f>
        <v>9228</v>
      </c>
      <c r="IRU106" s="99">
        <v>1</v>
      </c>
      <c r="IRV106" s="114">
        <f t="shared" ref="IRV106" si="5704">ROUND(IRT106*IRU106,0)</f>
        <v>9228</v>
      </c>
      <c r="IRW106" s="77">
        <f t="shared" ref="IRW106" si="5705">IRV106*IRM106</f>
        <v>0</v>
      </c>
      <c r="IRX106" s="132" t="s">
        <v>23</v>
      </c>
      <c r="IRY106" s="99" t="s">
        <v>142</v>
      </c>
      <c r="IRZ106" s="99" t="s">
        <v>43</v>
      </c>
      <c r="ISA106" s="99" t="s">
        <v>40</v>
      </c>
      <c r="ISB106" s="99"/>
      <c r="ISC106" s="99"/>
      <c r="ISD106" s="99">
        <v>6364</v>
      </c>
      <c r="ISE106" s="99">
        <v>0.1</v>
      </c>
      <c r="ISF106" s="106">
        <v>0.1</v>
      </c>
      <c r="ISG106" s="106">
        <v>0.25</v>
      </c>
      <c r="ISH106" s="106"/>
      <c r="ISI106" s="107">
        <f t="shared" ref="ISI106" si="5706">ISD106*(1+ISE106+ISF106+ISG106+ISH106)</f>
        <v>9227.8000000000011</v>
      </c>
      <c r="ISJ106" s="114">
        <f t="shared" ref="ISJ106" si="5707">ROUND(ISI106,0)</f>
        <v>9228</v>
      </c>
      <c r="ISK106" s="99">
        <v>1</v>
      </c>
      <c r="ISL106" s="114">
        <f t="shared" ref="ISL106" si="5708">ROUND(ISJ106*ISK106,0)</f>
        <v>9228</v>
      </c>
      <c r="ISM106" s="77">
        <f t="shared" ref="ISM106" si="5709">ISL106*ISC106</f>
        <v>0</v>
      </c>
      <c r="ISN106" s="132" t="s">
        <v>23</v>
      </c>
      <c r="ISO106" s="99" t="s">
        <v>142</v>
      </c>
      <c r="ISP106" s="99" t="s">
        <v>43</v>
      </c>
      <c r="ISQ106" s="99" t="s">
        <v>40</v>
      </c>
      <c r="ISR106" s="99"/>
      <c r="ISS106" s="99"/>
      <c r="IST106" s="99">
        <v>6364</v>
      </c>
      <c r="ISU106" s="99">
        <v>0.1</v>
      </c>
      <c r="ISV106" s="106">
        <v>0.1</v>
      </c>
      <c r="ISW106" s="106">
        <v>0.25</v>
      </c>
      <c r="ISX106" s="106"/>
      <c r="ISY106" s="107">
        <f t="shared" ref="ISY106" si="5710">IST106*(1+ISU106+ISV106+ISW106+ISX106)</f>
        <v>9227.8000000000011</v>
      </c>
      <c r="ISZ106" s="114">
        <f t="shared" ref="ISZ106" si="5711">ROUND(ISY106,0)</f>
        <v>9228</v>
      </c>
      <c r="ITA106" s="99">
        <v>1</v>
      </c>
      <c r="ITB106" s="114">
        <f t="shared" ref="ITB106" si="5712">ROUND(ISZ106*ITA106,0)</f>
        <v>9228</v>
      </c>
      <c r="ITC106" s="77">
        <f t="shared" ref="ITC106" si="5713">ITB106*ISS106</f>
        <v>0</v>
      </c>
      <c r="ITD106" s="132" t="s">
        <v>23</v>
      </c>
      <c r="ITE106" s="99" t="s">
        <v>142</v>
      </c>
      <c r="ITF106" s="99" t="s">
        <v>43</v>
      </c>
      <c r="ITG106" s="99" t="s">
        <v>40</v>
      </c>
      <c r="ITH106" s="99"/>
      <c r="ITI106" s="99"/>
      <c r="ITJ106" s="99">
        <v>6364</v>
      </c>
      <c r="ITK106" s="99">
        <v>0.1</v>
      </c>
      <c r="ITL106" s="106">
        <v>0.1</v>
      </c>
      <c r="ITM106" s="106">
        <v>0.25</v>
      </c>
      <c r="ITN106" s="106"/>
      <c r="ITO106" s="107">
        <f t="shared" ref="ITO106" si="5714">ITJ106*(1+ITK106+ITL106+ITM106+ITN106)</f>
        <v>9227.8000000000011</v>
      </c>
      <c r="ITP106" s="114">
        <f t="shared" ref="ITP106" si="5715">ROUND(ITO106,0)</f>
        <v>9228</v>
      </c>
      <c r="ITQ106" s="99">
        <v>1</v>
      </c>
      <c r="ITR106" s="114">
        <f t="shared" ref="ITR106" si="5716">ROUND(ITP106*ITQ106,0)</f>
        <v>9228</v>
      </c>
      <c r="ITS106" s="77">
        <f t="shared" ref="ITS106" si="5717">ITR106*ITI106</f>
        <v>0</v>
      </c>
      <c r="ITT106" s="132" t="s">
        <v>23</v>
      </c>
      <c r="ITU106" s="99" t="s">
        <v>142</v>
      </c>
      <c r="ITV106" s="99" t="s">
        <v>43</v>
      </c>
      <c r="ITW106" s="99" t="s">
        <v>40</v>
      </c>
      <c r="ITX106" s="99"/>
      <c r="ITY106" s="99"/>
      <c r="ITZ106" s="99">
        <v>6364</v>
      </c>
      <c r="IUA106" s="99">
        <v>0.1</v>
      </c>
      <c r="IUB106" s="106">
        <v>0.1</v>
      </c>
      <c r="IUC106" s="106">
        <v>0.25</v>
      </c>
      <c r="IUD106" s="106"/>
      <c r="IUE106" s="107">
        <f t="shared" ref="IUE106" si="5718">ITZ106*(1+IUA106+IUB106+IUC106+IUD106)</f>
        <v>9227.8000000000011</v>
      </c>
      <c r="IUF106" s="114">
        <f t="shared" ref="IUF106" si="5719">ROUND(IUE106,0)</f>
        <v>9228</v>
      </c>
      <c r="IUG106" s="99">
        <v>1</v>
      </c>
      <c r="IUH106" s="114">
        <f t="shared" ref="IUH106" si="5720">ROUND(IUF106*IUG106,0)</f>
        <v>9228</v>
      </c>
      <c r="IUI106" s="77">
        <f t="shared" ref="IUI106" si="5721">IUH106*ITY106</f>
        <v>0</v>
      </c>
      <c r="IUJ106" s="132" t="s">
        <v>23</v>
      </c>
      <c r="IUK106" s="99" t="s">
        <v>142</v>
      </c>
      <c r="IUL106" s="99" t="s">
        <v>43</v>
      </c>
      <c r="IUM106" s="99" t="s">
        <v>40</v>
      </c>
      <c r="IUN106" s="99"/>
      <c r="IUO106" s="99"/>
      <c r="IUP106" s="99">
        <v>6364</v>
      </c>
      <c r="IUQ106" s="99">
        <v>0.1</v>
      </c>
      <c r="IUR106" s="106">
        <v>0.1</v>
      </c>
      <c r="IUS106" s="106">
        <v>0.25</v>
      </c>
      <c r="IUT106" s="106"/>
      <c r="IUU106" s="107">
        <f t="shared" ref="IUU106" si="5722">IUP106*(1+IUQ106+IUR106+IUS106+IUT106)</f>
        <v>9227.8000000000011</v>
      </c>
      <c r="IUV106" s="114">
        <f t="shared" ref="IUV106" si="5723">ROUND(IUU106,0)</f>
        <v>9228</v>
      </c>
      <c r="IUW106" s="99">
        <v>1</v>
      </c>
      <c r="IUX106" s="114">
        <f t="shared" ref="IUX106" si="5724">ROUND(IUV106*IUW106,0)</f>
        <v>9228</v>
      </c>
      <c r="IUY106" s="77">
        <f t="shared" ref="IUY106" si="5725">IUX106*IUO106</f>
        <v>0</v>
      </c>
      <c r="IUZ106" s="132" t="s">
        <v>23</v>
      </c>
      <c r="IVA106" s="99" t="s">
        <v>142</v>
      </c>
      <c r="IVB106" s="99" t="s">
        <v>43</v>
      </c>
      <c r="IVC106" s="99" t="s">
        <v>40</v>
      </c>
      <c r="IVD106" s="99"/>
      <c r="IVE106" s="99"/>
      <c r="IVF106" s="99">
        <v>6364</v>
      </c>
      <c r="IVG106" s="99">
        <v>0.1</v>
      </c>
      <c r="IVH106" s="106">
        <v>0.1</v>
      </c>
      <c r="IVI106" s="106">
        <v>0.25</v>
      </c>
      <c r="IVJ106" s="106"/>
      <c r="IVK106" s="107">
        <f t="shared" ref="IVK106" si="5726">IVF106*(1+IVG106+IVH106+IVI106+IVJ106)</f>
        <v>9227.8000000000011</v>
      </c>
      <c r="IVL106" s="114">
        <f t="shared" ref="IVL106" si="5727">ROUND(IVK106,0)</f>
        <v>9228</v>
      </c>
      <c r="IVM106" s="99">
        <v>1</v>
      </c>
      <c r="IVN106" s="114">
        <f t="shared" ref="IVN106" si="5728">ROUND(IVL106*IVM106,0)</f>
        <v>9228</v>
      </c>
      <c r="IVO106" s="77">
        <f t="shared" ref="IVO106" si="5729">IVN106*IVE106</f>
        <v>0</v>
      </c>
      <c r="IVP106" s="132" t="s">
        <v>23</v>
      </c>
      <c r="IVQ106" s="99" t="s">
        <v>142</v>
      </c>
      <c r="IVR106" s="99" t="s">
        <v>43</v>
      </c>
      <c r="IVS106" s="99" t="s">
        <v>40</v>
      </c>
      <c r="IVT106" s="99"/>
      <c r="IVU106" s="99"/>
      <c r="IVV106" s="99">
        <v>6364</v>
      </c>
      <c r="IVW106" s="99">
        <v>0.1</v>
      </c>
      <c r="IVX106" s="106">
        <v>0.1</v>
      </c>
      <c r="IVY106" s="106">
        <v>0.25</v>
      </c>
      <c r="IVZ106" s="106"/>
      <c r="IWA106" s="107">
        <f t="shared" ref="IWA106" si="5730">IVV106*(1+IVW106+IVX106+IVY106+IVZ106)</f>
        <v>9227.8000000000011</v>
      </c>
      <c r="IWB106" s="114">
        <f t="shared" ref="IWB106" si="5731">ROUND(IWA106,0)</f>
        <v>9228</v>
      </c>
      <c r="IWC106" s="99">
        <v>1</v>
      </c>
      <c r="IWD106" s="114">
        <f t="shared" ref="IWD106" si="5732">ROUND(IWB106*IWC106,0)</f>
        <v>9228</v>
      </c>
      <c r="IWE106" s="77">
        <f t="shared" ref="IWE106" si="5733">IWD106*IVU106</f>
        <v>0</v>
      </c>
      <c r="IWF106" s="132" t="s">
        <v>23</v>
      </c>
      <c r="IWG106" s="99" t="s">
        <v>142</v>
      </c>
      <c r="IWH106" s="99" t="s">
        <v>43</v>
      </c>
      <c r="IWI106" s="99" t="s">
        <v>40</v>
      </c>
      <c r="IWJ106" s="99"/>
      <c r="IWK106" s="99"/>
      <c r="IWL106" s="99">
        <v>6364</v>
      </c>
      <c r="IWM106" s="99">
        <v>0.1</v>
      </c>
      <c r="IWN106" s="106">
        <v>0.1</v>
      </c>
      <c r="IWO106" s="106">
        <v>0.25</v>
      </c>
      <c r="IWP106" s="106"/>
      <c r="IWQ106" s="107">
        <f t="shared" ref="IWQ106" si="5734">IWL106*(1+IWM106+IWN106+IWO106+IWP106)</f>
        <v>9227.8000000000011</v>
      </c>
      <c r="IWR106" s="114">
        <f t="shared" ref="IWR106" si="5735">ROUND(IWQ106,0)</f>
        <v>9228</v>
      </c>
      <c r="IWS106" s="99">
        <v>1</v>
      </c>
      <c r="IWT106" s="114">
        <f t="shared" ref="IWT106" si="5736">ROUND(IWR106*IWS106,0)</f>
        <v>9228</v>
      </c>
      <c r="IWU106" s="77">
        <f t="shared" ref="IWU106" si="5737">IWT106*IWK106</f>
        <v>0</v>
      </c>
      <c r="IWV106" s="132" t="s">
        <v>23</v>
      </c>
      <c r="IWW106" s="99" t="s">
        <v>142</v>
      </c>
      <c r="IWX106" s="99" t="s">
        <v>43</v>
      </c>
      <c r="IWY106" s="99" t="s">
        <v>40</v>
      </c>
      <c r="IWZ106" s="99"/>
      <c r="IXA106" s="99"/>
      <c r="IXB106" s="99">
        <v>6364</v>
      </c>
      <c r="IXC106" s="99">
        <v>0.1</v>
      </c>
      <c r="IXD106" s="106">
        <v>0.1</v>
      </c>
      <c r="IXE106" s="106">
        <v>0.25</v>
      </c>
      <c r="IXF106" s="106"/>
      <c r="IXG106" s="107">
        <f t="shared" ref="IXG106" si="5738">IXB106*(1+IXC106+IXD106+IXE106+IXF106)</f>
        <v>9227.8000000000011</v>
      </c>
      <c r="IXH106" s="114">
        <f t="shared" ref="IXH106" si="5739">ROUND(IXG106,0)</f>
        <v>9228</v>
      </c>
      <c r="IXI106" s="99">
        <v>1</v>
      </c>
      <c r="IXJ106" s="114">
        <f t="shared" ref="IXJ106" si="5740">ROUND(IXH106*IXI106,0)</f>
        <v>9228</v>
      </c>
      <c r="IXK106" s="77">
        <f t="shared" ref="IXK106" si="5741">IXJ106*IXA106</f>
        <v>0</v>
      </c>
      <c r="IXL106" s="132" t="s">
        <v>23</v>
      </c>
      <c r="IXM106" s="99" t="s">
        <v>142</v>
      </c>
      <c r="IXN106" s="99" t="s">
        <v>43</v>
      </c>
      <c r="IXO106" s="99" t="s">
        <v>40</v>
      </c>
      <c r="IXP106" s="99"/>
      <c r="IXQ106" s="99"/>
      <c r="IXR106" s="99">
        <v>6364</v>
      </c>
      <c r="IXS106" s="99">
        <v>0.1</v>
      </c>
      <c r="IXT106" s="106">
        <v>0.1</v>
      </c>
      <c r="IXU106" s="106">
        <v>0.25</v>
      </c>
      <c r="IXV106" s="106"/>
      <c r="IXW106" s="107">
        <f t="shared" ref="IXW106" si="5742">IXR106*(1+IXS106+IXT106+IXU106+IXV106)</f>
        <v>9227.8000000000011</v>
      </c>
      <c r="IXX106" s="114">
        <f t="shared" ref="IXX106" si="5743">ROUND(IXW106,0)</f>
        <v>9228</v>
      </c>
      <c r="IXY106" s="99">
        <v>1</v>
      </c>
      <c r="IXZ106" s="114">
        <f t="shared" ref="IXZ106" si="5744">ROUND(IXX106*IXY106,0)</f>
        <v>9228</v>
      </c>
      <c r="IYA106" s="77">
        <f t="shared" ref="IYA106" si="5745">IXZ106*IXQ106</f>
        <v>0</v>
      </c>
      <c r="IYB106" s="132" t="s">
        <v>23</v>
      </c>
      <c r="IYC106" s="99" t="s">
        <v>142</v>
      </c>
      <c r="IYD106" s="99" t="s">
        <v>43</v>
      </c>
      <c r="IYE106" s="99" t="s">
        <v>40</v>
      </c>
      <c r="IYF106" s="99"/>
      <c r="IYG106" s="99"/>
      <c r="IYH106" s="99">
        <v>6364</v>
      </c>
      <c r="IYI106" s="99">
        <v>0.1</v>
      </c>
      <c r="IYJ106" s="106">
        <v>0.1</v>
      </c>
      <c r="IYK106" s="106">
        <v>0.25</v>
      </c>
      <c r="IYL106" s="106"/>
      <c r="IYM106" s="107">
        <f t="shared" ref="IYM106" si="5746">IYH106*(1+IYI106+IYJ106+IYK106+IYL106)</f>
        <v>9227.8000000000011</v>
      </c>
      <c r="IYN106" s="114">
        <f t="shared" ref="IYN106" si="5747">ROUND(IYM106,0)</f>
        <v>9228</v>
      </c>
      <c r="IYO106" s="99">
        <v>1</v>
      </c>
      <c r="IYP106" s="114">
        <f t="shared" ref="IYP106" si="5748">ROUND(IYN106*IYO106,0)</f>
        <v>9228</v>
      </c>
      <c r="IYQ106" s="77">
        <f t="shared" ref="IYQ106" si="5749">IYP106*IYG106</f>
        <v>0</v>
      </c>
      <c r="IYR106" s="132" t="s">
        <v>23</v>
      </c>
      <c r="IYS106" s="99" t="s">
        <v>142</v>
      </c>
      <c r="IYT106" s="99" t="s">
        <v>43</v>
      </c>
      <c r="IYU106" s="99" t="s">
        <v>40</v>
      </c>
      <c r="IYV106" s="99"/>
      <c r="IYW106" s="99"/>
      <c r="IYX106" s="99">
        <v>6364</v>
      </c>
      <c r="IYY106" s="99">
        <v>0.1</v>
      </c>
      <c r="IYZ106" s="106">
        <v>0.1</v>
      </c>
      <c r="IZA106" s="106">
        <v>0.25</v>
      </c>
      <c r="IZB106" s="106"/>
      <c r="IZC106" s="107">
        <f t="shared" ref="IZC106" si="5750">IYX106*(1+IYY106+IYZ106+IZA106+IZB106)</f>
        <v>9227.8000000000011</v>
      </c>
      <c r="IZD106" s="114">
        <f t="shared" ref="IZD106" si="5751">ROUND(IZC106,0)</f>
        <v>9228</v>
      </c>
      <c r="IZE106" s="99">
        <v>1</v>
      </c>
      <c r="IZF106" s="114">
        <f t="shared" ref="IZF106" si="5752">ROUND(IZD106*IZE106,0)</f>
        <v>9228</v>
      </c>
      <c r="IZG106" s="77">
        <f t="shared" ref="IZG106" si="5753">IZF106*IYW106</f>
        <v>0</v>
      </c>
      <c r="IZH106" s="132" t="s">
        <v>23</v>
      </c>
      <c r="IZI106" s="99" t="s">
        <v>142</v>
      </c>
      <c r="IZJ106" s="99" t="s">
        <v>43</v>
      </c>
      <c r="IZK106" s="99" t="s">
        <v>40</v>
      </c>
      <c r="IZL106" s="99"/>
      <c r="IZM106" s="99"/>
      <c r="IZN106" s="99">
        <v>6364</v>
      </c>
      <c r="IZO106" s="99">
        <v>0.1</v>
      </c>
      <c r="IZP106" s="106">
        <v>0.1</v>
      </c>
      <c r="IZQ106" s="106">
        <v>0.25</v>
      </c>
      <c r="IZR106" s="106"/>
      <c r="IZS106" s="107">
        <f t="shared" ref="IZS106" si="5754">IZN106*(1+IZO106+IZP106+IZQ106+IZR106)</f>
        <v>9227.8000000000011</v>
      </c>
      <c r="IZT106" s="114">
        <f t="shared" ref="IZT106" si="5755">ROUND(IZS106,0)</f>
        <v>9228</v>
      </c>
      <c r="IZU106" s="99">
        <v>1</v>
      </c>
      <c r="IZV106" s="114">
        <f t="shared" ref="IZV106" si="5756">ROUND(IZT106*IZU106,0)</f>
        <v>9228</v>
      </c>
      <c r="IZW106" s="77">
        <f t="shared" ref="IZW106" si="5757">IZV106*IZM106</f>
        <v>0</v>
      </c>
      <c r="IZX106" s="132" t="s">
        <v>23</v>
      </c>
      <c r="IZY106" s="99" t="s">
        <v>142</v>
      </c>
      <c r="IZZ106" s="99" t="s">
        <v>43</v>
      </c>
      <c r="JAA106" s="99" t="s">
        <v>40</v>
      </c>
      <c r="JAB106" s="99"/>
      <c r="JAC106" s="99"/>
      <c r="JAD106" s="99">
        <v>6364</v>
      </c>
      <c r="JAE106" s="99">
        <v>0.1</v>
      </c>
      <c r="JAF106" s="106">
        <v>0.1</v>
      </c>
      <c r="JAG106" s="106">
        <v>0.25</v>
      </c>
      <c r="JAH106" s="106"/>
      <c r="JAI106" s="107">
        <f t="shared" ref="JAI106" si="5758">JAD106*(1+JAE106+JAF106+JAG106+JAH106)</f>
        <v>9227.8000000000011</v>
      </c>
      <c r="JAJ106" s="114">
        <f t="shared" ref="JAJ106" si="5759">ROUND(JAI106,0)</f>
        <v>9228</v>
      </c>
      <c r="JAK106" s="99">
        <v>1</v>
      </c>
      <c r="JAL106" s="114">
        <f t="shared" ref="JAL106" si="5760">ROUND(JAJ106*JAK106,0)</f>
        <v>9228</v>
      </c>
      <c r="JAM106" s="77">
        <f t="shared" ref="JAM106" si="5761">JAL106*JAC106</f>
        <v>0</v>
      </c>
      <c r="JAN106" s="132" t="s">
        <v>23</v>
      </c>
      <c r="JAO106" s="99" t="s">
        <v>142</v>
      </c>
      <c r="JAP106" s="99" t="s">
        <v>43</v>
      </c>
      <c r="JAQ106" s="99" t="s">
        <v>40</v>
      </c>
      <c r="JAR106" s="99"/>
      <c r="JAS106" s="99"/>
      <c r="JAT106" s="99">
        <v>6364</v>
      </c>
      <c r="JAU106" s="99">
        <v>0.1</v>
      </c>
      <c r="JAV106" s="106">
        <v>0.1</v>
      </c>
      <c r="JAW106" s="106">
        <v>0.25</v>
      </c>
      <c r="JAX106" s="106"/>
      <c r="JAY106" s="107">
        <f t="shared" ref="JAY106" si="5762">JAT106*(1+JAU106+JAV106+JAW106+JAX106)</f>
        <v>9227.8000000000011</v>
      </c>
      <c r="JAZ106" s="114">
        <f t="shared" ref="JAZ106" si="5763">ROUND(JAY106,0)</f>
        <v>9228</v>
      </c>
      <c r="JBA106" s="99">
        <v>1</v>
      </c>
      <c r="JBB106" s="114">
        <f t="shared" ref="JBB106" si="5764">ROUND(JAZ106*JBA106,0)</f>
        <v>9228</v>
      </c>
      <c r="JBC106" s="77">
        <f t="shared" ref="JBC106" si="5765">JBB106*JAS106</f>
        <v>0</v>
      </c>
      <c r="JBD106" s="132" t="s">
        <v>23</v>
      </c>
      <c r="JBE106" s="99" t="s">
        <v>142</v>
      </c>
      <c r="JBF106" s="99" t="s">
        <v>43</v>
      </c>
      <c r="JBG106" s="99" t="s">
        <v>40</v>
      </c>
      <c r="JBH106" s="99"/>
      <c r="JBI106" s="99"/>
      <c r="JBJ106" s="99">
        <v>6364</v>
      </c>
      <c r="JBK106" s="99">
        <v>0.1</v>
      </c>
      <c r="JBL106" s="106">
        <v>0.1</v>
      </c>
      <c r="JBM106" s="106">
        <v>0.25</v>
      </c>
      <c r="JBN106" s="106"/>
      <c r="JBO106" s="107">
        <f t="shared" ref="JBO106" si="5766">JBJ106*(1+JBK106+JBL106+JBM106+JBN106)</f>
        <v>9227.8000000000011</v>
      </c>
      <c r="JBP106" s="114">
        <f t="shared" ref="JBP106" si="5767">ROUND(JBO106,0)</f>
        <v>9228</v>
      </c>
      <c r="JBQ106" s="99">
        <v>1</v>
      </c>
      <c r="JBR106" s="114">
        <f t="shared" ref="JBR106" si="5768">ROUND(JBP106*JBQ106,0)</f>
        <v>9228</v>
      </c>
      <c r="JBS106" s="77">
        <f t="shared" ref="JBS106" si="5769">JBR106*JBI106</f>
        <v>0</v>
      </c>
      <c r="JBT106" s="132" t="s">
        <v>23</v>
      </c>
      <c r="JBU106" s="99" t="s">
        <v>142</v>
      </c>
      <c r="JBV106" s="99" t="s">
        <v>43</v>
      </c>
      <c r="JBW106" s="99" t="s">
        <v>40</v>
      </c>
      <c r="JBX106" s="99"/>
      <c r="JBY106" s="99"/>
      <c r="JBZ106" s="99">
        <v>6364</v>
      </c>
      <c r="JCA106" s="99">
        <v>0.1</v>
      </c>
      <c r="JCB106" s="106">
        <v>0.1</v>
      </c>
      <c r="JCC106" s="106">
        <v>0.25</v>
      </c>
      <c r="JCD106" s="106"/>
      <c r="JCE106" s="107">
        <f t="shared" ref="JCE106" si="5770">JBZ106*(1+JCA106+JCB106+JCC106+JCD106)</f>
        <v>9227.8000000000011</v>
      </c>
      <c r="JCF106" s="114">
        <f t="shared" ref="JCF106" si="5771">ROUND(JCE106,0)</f>
        <v>9228</v>
      </c>
      <c r="JCG106" s="99">
        <v>1</v>
      </c>
      <c r="JCH106" s="114">
        <f t="shared" ref="JCH106" si="5772">ROUND(JCF106*JCG106,0)</f>
        <v>9228</v>
      </c>
      <c r="JCI106" s="77">
        <f t="shared" ref="JCI106" si="5773">JCH106*JBY106</f>
        <v>0</v>
      </c>
      <c r="JCJ106" s="132" t="s">
        <v>23</v>
      </c>
      <c r="JCK106" s="99" t="s">
        <v>142</v>
      </c>
      <c r="JCL106" s="99" t="s">
        <v>43</v>
      </c>
      <c r="JCM106" s="99" t="s">
        <v>40</v>
      </c>
      <c r="JCN106" s="99"/>
      <c r="JCO106" s="99"/>
      <c r="JCP106" s="99">
        <v>6364</v>
      </c>
      <c r="JCQ106" s="99">
        <v>0.1</v>
      </c>
      <c r="JCR106" s="106">
        <v>0.1</v>
      </c>
      <c r="JCS106" s="106">
        <v>0.25</v>
      </c>
      <c r="JCT106" s="106"/>
      <c r="JCU106" s="107">
        <f t="shared" ref="JCU106" si="5774">JCP106*(1+JCQ106+JCR106+JCS106+JCT106)</f>
        <v>9227.8000000000011</v>
      </c>
      <c r="JCV106" s="114">
        <f t="shared" ref="JCV106" si="5775">ROUND(JCU106,0)</f>
        <v>9228</v>
      </c>
      <c r="JCW106" s="99">
        <v>1</v>
      </c>
      <c r="JCX106" s="114">
        <f t="shared" ref="JCX106" si="5776">ROUND(JCV106*JCW106,0)</f>
        <v>9228</v>
      </c>
      <c r="JCY106" s="77">
        <f t="shared" ref="JCY106" si="5777">JCX106*JCO106</f>
        <v>0</v>
      </c>
      <c r="JCZ106" s="132" t="s">
        <v>23</v>
      </c>
      <c r="JDA106" s="99" t="s">
        <v>142</v>
      </c>
      <c r="JDB106" s="99" t="s">
        <v>43</v>
      </c>
      <c r="JDC106" s="99" t="s">
        <v>40</v>
      </c>
      <c r="JDD106" s="99"/>
      <c r="JDE106" s="99"/>
      <c r="JDF106" s="99">
        <v>6364</v>
      </c>
      <c r="JDG106" s="99">
        <v>0.1</v>
      </c>
      <c r="JDH106" s="106">
        <v>0.1</v>
      </c>
      <c r="JDI106" s="106">
        <v>0.25</v>
      </c>
      <c r="JDJ106" s="106"/>
      <c r="JDK106" s="107">
        <f t="shared" ref="JDK106" si="5778">JDF106*(1+JDG106+JDH106+JDI106+JDJ106)</f>
        <v>9227.8000000000011</v>
      </c>
      <c r="JDL106" s="114">
        <f t="shared" ref="JDL106" si="5779">ROUND(JDK106,0)</f>
        <v>9228</v>
      </c>
      <c r="JDM106" s="99">
        <v>1</v>
      </c>
      <c r="JDN106" s="114">
        <f t="shared" ref="JDN106" si="5780">ROUND(JDL106*JDM106,0)</f>
        <v>9228</v>
      </c>
      <c r="JDO106" s="77">
        <f t="shared" ref="JDO106" si="5781">JDN106*JDE106</f>
        <v>0</v>
      </c>
      <c r="JDP106" s="132" t="s">
        <v>23</v>
      </c>
      <c r="JDQ106" s="99" t="s">
        <v>142</v>
      </c>
      <c r="JDR106" s="99" t="s">
        <v>43</v>
      </c>
      <c r="JDS106" s="99" t="s">
        <v>40</v>
      </c>
      <c r="JDT106" s="99"/>
      <c r="JDU106" s="99"/>
      <c r="JDV106" s="99">
        <v>6364</v>
      </c>
      <c r="JDW106" s="99">
        <v>0.1</v>
      </c>
      <c r="JDX106" s="106">
        <v>0.1</v>
      </c>
      <c r="JDY106" s="106">
        <v>0.25</v>
      </c>
      <c r="JDZ106" s="106"/>
      <c r="JEA106" s="107">
        <f t="shared" ref="JEA106" si="5782">JDV106*(1+JDW106+JDX106+JDY106+JDZ106)</f>
        <v>9227.8000000000011</v>
      </c>
      <c r="JEB106" s="114">
        <f t="shared" ref="JEB106" si="5783">ROUND(JEA106,0)</f>
        <v>9228</v>
      </c>
      <c r="JEC106" s="99">
        <v>1</v>
      </c>
      <c r="JED106" s="114">
        <f t="shared" ref="JED106" si="5784">ROUND(JEB106*JEC106,0)</f>
        <v>9228</v>
      </c>
      <c r="JEE106" s="77">
        <f t="shared" ref="JEE106" si="5785">JED106*JDU106</f>
        <v>0</v>
      </c>
      <c r="JEF106" s="132" t="s">
        <v>23</v>
      </c>
      <c r="JEG106" s="99" t="s">
        <v>142</v>
      </c>
      <c r="JEH106" s="99" t="s">
        <v>43</v>
      </c>
      <c r="JEI106" s="99" t="s">
        <v>40</v>
      </c>
      <c r="JEJ106" s="99"/>
      <c r="JEK106" s="99"/>
      <c r="JEL106" s="99">
        <v>6364</v>
      </c>
      <c r="JEM106" s="99">
        <v>0.1</v>
      </c>
      <c r="JEN106" s="106">
        <v>0.1</v>
      </c>
      <c r="JEO106" s="106">
        <v>0.25</v>
      </c>
      <c r="JEP106" s="106"/>
      <c r="JEQ106" s="107">
        <f t="shared" ref="JEQ106" si="5786">JEL106*(1+JEM106+JEN106+JEO106+JEP106)</f>
        <v>9227.8000000000011</v>
      </c>
      <c r="JER106" s="114">
        <f t="shared" ref="JER106" si="5787">ROUND(JEQ106,0)</f>
        <v>9228</v>
      </c>
      <c r="JES106" s="99">
        <v>1</v>
      </c>
      <c r="JET106" s="114">
        <f t="shared" ref="JET106" si="5788">ROUND(JER106*JES106,0)</f>
        <v>9228</v>
      </c>
      <c r="JEU106" s="77">
        <f t="shared" ref="JEU106" si="5789">JET106*JEK106</f>
        <v>0</v>
      </c>
      <c r="JEV106" s="132" t="s">
        <v>23</v>
      </c>
      <c r="JEW106" s="99" t="s">
        <v>142</v>
      </c>
      <c r="JEX106" s="99" t="s">
        <v>43</v>
      </c>
      <c r="JEY106" s="99" t="s">
        <v>40</v>
      </c>
      <c r="JEZ106" s="99"/>
      <c r="JFA106" s="99"/>
      <c r="JFB106" s="99">
        <v>6364</v>
      </c>
      <c r="JFC106" s="99">
        <v>0.1</v>
      </c>
      <c r="JFD106" s="106">
        <v>0.1</v>
      </c>
      <c r="JFE106" s="106">
        <v>0.25</v>
      </c>
      <c r="JFF106" s="106"/>
      <c r="JFG106" s="107">
        <f t="shared" ref="JFG106" si="5790">JFB106*(1+JFC106+JFD106+JFE106+JFF106)</f>
        <v>9227.8000000000011</v>
      </c>
      <c r="JFH106" s="114">
        <f t="shared" ref="JFH106" si="5791">ROUND(JFG106,0)</f>
        <v>9228</v>
      </c>
      <c r="JFI106" s="99">
        <v>1</v>
      </c>
      <c r="JFJ106" s="114">
        <f t="shared" ref="JFJ106" si="5792">ROUND(JFH106*JFI106,0)</f>
        <v>9228</v>
      </c>
      <c r="JFK106" s="77">
        <f t="shared" ref="JFK106" si="5793">JFJ106*JFA106</f>
        <v>0</v>
      </c>
      <c r="JFL106" s="132" t="s">
        <v>23</v>
      </c>
      <c r="JFM106" s="99" t="s">
        <v>142</v>
      </c>
      <c r="JFN106" s="99" t="s">
        <v>43</v>
      </c>
      <c r="JFO106" s="99" t="s">
        <v>40</v>
      </c>
      <c r="JFP106" s="99"/>
      <c r="JFQ106" s="99"/>
      <c r="JFR106" s="99">
        <v>6364</v>
      </c>
      <c r="JFS106" s="99">
        <v>0.1</v>
      </c>
      <c r="JFT106" s="106">
        <v>0.1</v>
      </c>
      <c r="JFU106" s="106">
        <v>0.25</v>
      </c>
      <c r="JFV106" s="106"/>
      <c r="JFW106" s="107">
        <f t="shared" ref="JFW106" si="5794">JFR106*(1+JFS106+JFT106+JFU106+JFV106)</f>
        <v>9227.8000000000011</v>
      </c>
      <c r="JFX106" s="114">
        <f t="shared" ref="JFX106" si="5795">ROUND(JFW106,0)</f>
        <v>9228</v>
      </c>
      <c r="JFY106" s="99">
        <v>1</v>
      </c>
      <c r="JFZ106" s="114">
        <f t="shared" ref="JFZ106" si="5796">ROUND(JFX106*JFY106,0)</f>
        <v>9228</v>
      </c>
      <c r="JGA106" s="77">
        <f t="shared" ref="JGA106" si="5797">JFZ106*JFQ106</f>
        <v>0</v>
      </c>
      <c r="JGB106" s="132" t="s">
        <v>23</v>
      </c>
      <c r="JGC106" s="99" t="s">
        <v>142</v>
      </c>
      <c r="JGD106" s="99" t="s">
        <v>43</v>
      </c>
      <c r="JGE106" s="99" t="s">
        <v>40</v>
      </c>
      <c r="JGF106" s="99"/>
      <c r="JGG106" s="99"/>
      <c r="JGH106" s="99">
        <v>6364</v>
      </c>
      <c r="JGI106" s="99">
        <v>0.1</v>
      </c>
      <c r="JGJ106" s="106">
        <v>0.1</v>
      </c>
      <c r="JGK106" s="106">
        <v>0.25</v>
      </c>
      <c r="JGL106" s="106"/>
      <c r="JGM106" s="107">
        <f t="shared" ref="JGM106" si="5798">JGH106*(1+JGI106+JGJ106+JGK106+JGL106)</f>
        <v>9227.8000000000011</v>
      </c>
      <c r="JGN106" s="114">
        <f t="shared" ref="JGN106" si="5799">ROUND(JGM106,0)</f>
        <v>9228</v>
      </c>
      <c r="JGO106" s="99">
        <v>1</v>
      </c>
      <c r="JGP106" s="114">
        <f t="shared" ref="JGP106" si="5800">ROUND(JGN106*JGO106,0)</f>
        <v>9228</v>
      </c>
      <c r="JGQ106" s="77">
        <f t="shared" ref="JGQ106" si="5801">JGP106*JGG106</f>
        <v>0</v>
      </c>
      <c r="JGR106" s="132" t="s">
        <v>23</v>
      </c>
      <c r="JGS106" s="99" t="s">
        <v>142</v>
      </c>
      <c r="JGT106" s="99" t="s">
        <v>43</v>
      </c>
      <c r="JGU106" s="99" t="s">
        <v>40</v>
      </c>
      <c r="JGV106" s="99"/>
      <c r="JGW106" s="99"/>
      <c r="JGX106" s="99">
        <v>6364</v>
      </c>
      <c r="JGY106" s="99">
        <v>0.1</v>
      </c>
      <c r="JGZ106" s="106">
        <v>0.1</v>
      </c>
      <c r="JHA106" s="106">
        <v>0.25</v>
      </c>
      <c r="JHB106" s="106"/>
      <c r="JHC106" s="107">
        <f t="shared" ref="JHC106" si="5802">JGX106*(1+JGY106+JGZ106+JHA106+JHB106)</f>
        <v>9227.8000000000011</v>
      </c>
      <c r="JHD106" s="114">
        <f t="shared" ref="JHD106" si="5803">ROUND(JHC106,0)</f>
        <v>9228</v>
      </c>
      <c r="JHE106" s="99">
        <v>1</v>
      </c>
      <c r="JHF106" s="114">
        <f t="shared" ref="JHF106" si="5804">ROUND(JHD106*JHE106,0)</f>
        <v>9228</v>
      </c>
      <c r="JHG106" s="77">
        <f t="shared" ref="JHG106" si="5805">JHF106*JGW106</f>
        <v>0</v>
      </c>
      <c r="JHH106" s="132" t="s">
        <v>23</v>
      </c>
      <c r="JHI106" s="99" t="s">
        <v>142</v>
      </c>
      <c r="JHJ106" s="99" t="s">
        <v>43</v>
      </c>
      <c r="JHK106" s="99" t="s">
        <v>40</v>
      </c>
      <c r="JHL106" s="99"/>
      <c r="JHM106" s="99"/>
      <c r="JHN106" s="99">
        <v>6364</v>
      </c>
      <c r="JHO106" s="99">
        <v>0.1</v>
      </c>
      <c r="JHP106" s="106">
        <v>0.1</v>
      </c>
      <c r="JHQ106" s="106">
        <v>0.25</v>
      </c>
      <c r="JHR106" s="106"/>
      <c r="JHS106" s="107">
        <f t="shared" ref="JHS106" si="5806">JHN106*(1+JHO106+JHP106+JHQ106+JHR106)</f>
        <v>9227.8000000000011</v>
      </c>
      <c r="JHT106" s="114">
        <f t="shared" ref="JHT106" si="5807">ROUND(JHS106,0)</f>
        <v>9228</v>
      </c>
      <c r="JHU106" s="99">
        <v>1</v>
      </c>
      <c r="JHV106" s="114">
        <f t="shared" ref="JHV106" si="5808">ROUND(JHT106*JHU106,0)</f>
        <v>9228</v>
      </c>
      <c r="JHW106" s="77">
        <f t="shared" ref="JHW106" si="5809">JHV106*JHM106</f>
        <v>0</v>
      </c>
      <c r="JHX106" s="132" t="s">
        <v>23</v>
      </c>
      <c r="JHY106" s="99" t="s">
        <v>142</v>
      </c>
      <c r="JHZ106" s="99" t="s">
        <v>43</v>
      </c>
      <c r="JIA106" s="99" t="s">
        <v>40</v>
      </c>
      <c r="JIB106" s="99"/>
      <c r="JIC106" s="99"/>
      <c r="JID106" s="99">
        <v>6364</v>
      </c>
      <c r="JIE106" s="99">
        <v>0.1</v>
      </c>
      <c r="JIF106" s="106">
        <v>0.1</v>
      </c>
      <c r="JIG106" s="106">
        <v>0.25</v>
      </c>
      <c r="JIH106" s="106"/>
      <c r="JII106" s="107">
        <f t="shared" ref="JII106" si="5810">JID106*(1+JIE106+JIF106+JIG106+JIH106)</f>
        <v>9227.8000000000011</v>
      </c>
      <c r="JIJ106" s="114">
        <f t="shared" ref="JIJ106" si="5811">ROUND(JII106,0)</f>
        <v>9228</v>
      </c>
      <c r="JIK106" s="99">
        <v>1</v>
      </c>
      <c r="JIL106" s="114">
        <f t="shared" ref="JIL106" si="5812">ROUND(JIJ106*JIK106,0)</f>
        <v>9228</v>
      </c>
      <c r="JIM106" s="77">
        <f t="shared" ref="JIM106" si="5813">JIL106*JIC106</f>
        <v>0</v>
      </c>
      <c r="JIN106" s="132" t="s">
        <v>23</v>
      </c>
      <c r="JIO106" s="99" t="s">
        <v>142</v>
      </c>
      <c r="JIP106" s="99" t="s">
        <v>43</v>
      </c>
      <c r="JIQ106" s="99" t="s">
        <v>40</v>
      </c>
      <c r="JIR106" s="99"/>
      <c r="JIS106" s="99"/>
      <c r="JIT106" s="99">
        <v>6364</v>
      </c>
      <c r="JIU106" s="99">
        <v>0.1</v>
      </c>
      <c r="JIV106" s="106">
        <v>0.1</v>
      </c>
      <c r="JIW106" s="106">
        <v>0.25</v>
      </c>
      <c r="JIX106" s="106"/>
      <c r="JIY106" s="107">
        <f t="shared" ref="JIY106" si="5814">JIT106*(1+JIU106+JIV106+JIW106+JIX106)</f>
        <v>9227.8000000000011</v>
      </c>
      <c r="JIZ106" s="114">
        <f t="shared" ref="JIZ106" si="5815">ROUND(JIY106,0)</f>
        <v>9228</v>
      </c>
      <c r="JJA106" s="99">
        <v>1</v>
      </c>
      <c r="JJB106" s="114">
        <f t="shared" ref="JJB106" si="5816">ROUND(JIZ106*JJA106,0)</f>
        <v>9228</v>
      </c>
      <c r="JJC106" s="77">
        <f t="shared" ref="JJC106" si="5817">JJB106*JIS106</f>
        <v>0</v>
      </c>
      <c r="JJD106" s="132" t="s">
        <v>23</v>
      </c>
      <c r="JJE106" s="99" t="s">
        <v>142</v>
      </c>
      <c r="JJF106" s="99" t="s">
        <v>43</v>
      </c>
      <c r="JJG106" s="99" t="s">
        <v>40</v>
      </c>
      <c r="JJH106" s="99"/>
      <c r="JJI106" s="99"/>
      <c r="JJJ106" s="99">
        <v>6364</v>
      </c>
      <c r="JJK106" s="99">
        <v>0.1</v>
      </c>
      <c r="JJL106" s="106">
        <v>0.1</v>
      </c>
      <c r="JJM106" s="106">
        <v>0.25</v>
      </c>
      <c r="JJN106" s="106"/>
      <c r="JJO106" s="107">
        <f t="shared" ref="JJO106" si="5818">JJJ106*(1+JJK106+JJL106+JJM106+JJN106)</f>
        <v>9227.8000000000011</v>
      </c>
      <c r="JJP106" s="114">
        <f t="shared" ref="JJP106" si="5819">ROUND(JJO106,0)</f>
        <v>9228</v>
      </c>
      <c r="JJQ106" s="99">
        <v>1</v>
      </c>
      <c r="JJR106" s="114">
        <f t="shared" ref="JJR106" si="5820">ROUND(JJP106*JJQ106,0)</f>
        <v>9228</v>
      </c>
      <c r="JJS106" s="77">
        <f t="shared" ref="JJS106" si="5821">JJR106*JJI106</f>
        <v>0</v>
      </c>
      <c r="JJT106" s="132" t="s">
        <v>23</v>
      </c>
      <c r="JJU106" s="99" t="s">
        <v>142</v>
      </c>
      <c r="JJV106" s="99" t="s">
        <v>43</v>
      </c>
      <c r="JJW106" s="99" t="s">
        <v>40</v>
      </c>
      <c r="JJX106" s="99"/>
      <c r="JJY106" s="99"/>
      <c r="JJZ106" s="99">
        <v>6364</v>
      </c>
      <c r="JKA106" s="99">
        <v>0.1</v>
      </c>
      <c r="JKB106" s="106">
        <v>0.1</v>
      </c>
      <c r="JKC106" s="106">
        <v>0.25</v>
      </c>
      <c r="JKD106" s="106"/>
      <c r="JKE106" s="107">
        <f t="shared" ref="JKE106" si="5822">JJZ106*(1+JKA106+JKB106+JKC106+JKD106)</f>
        <v>9227.8000000000011</v>
      </c>
      <c r="JKF106" s="114">
        <f t="shared" ref="JKF106" si="5823">ROUND(JKE106,0)</f>
        <v>9228</v>
      </c>
      <c r="JKG106" s="99">
        <v>1</v>
      </c>
      <c r="JKH106" s="114">
        <f t="shared" ref="JKH106" si="5824">ROUND(JKF106*JKG106,0)</f>
        <v>9228</v>
      </c>
      <c r="JKI106" s="77">
        <f t="shared" ref="JKI106" si="5825">JKH106*JJY106</f>
        <v>0</v>
      </c>
      <c r="JKJ106" s="132" t="s">
        <v>23</v>
      </c>
      <c r="JKK106" s="99" t="s">
        <v>142</v>
      </c>
      <c r="JKL106" s="99" t="s">
        <v>43</v>
      </c>
      <c r="JKM106" s="99" t="s">
        <v>40</v>
      </c>
      <c r="JKN106" s="99"/>
      <c r="JKO106" s="99"/>
      <c r="JKP106" s="99">
        <v>6364</v>
      </c>
      <c r="JKQ106" s="99">
        <v>0.1</v>
      </c>
      <c r="JKR106" s="106">
        <v>0.1</v>
      </c>
      <c r="JKS106" s="106">
        <v>0.25</v>
      </c>
      <c r="JKT106" s="106"/>
      <c r="JKU106" s="107">
        <f t="shared" ref="JKU106" si="5826">JKP106*(1+JKQ106+JKR106+JKS106+JKT106)</f>
        <v>9227.8000000000011</v>
      </c>
      <c r="JKV106" s="114">
        <f t="shared" ref="JKV106" si="5827">ROUND(JKU106,0)</f>
        <v>9228</v>
      </c>
      <c r="JKW106" s="99">
        <v>1</v>
      </c>
      <c r="JKX106" s="114">
        <f t="shared" ref="JKX106" si="5828">ROUND(JKV106*JKW106,0)</f>
        <v>9228</v>
      </c>
      <c r="JKY106" s="77">
        <f t="shared" ref="JKY106" si="5829">JKX106*JKO106</f>
        <v>0</v>
      </c>
      <c r="JKZ106" s="132" t="s">
        <v>23</v>
      </c>
      <c r="JLA106" s="99" t="s">
        <v>142</v>
      </c>
      <c r="JLB106" s="99" t="s">
        <v>43</v>
      </c>
      <c r="JLC106" s="99" t="s">
        <v>40</v>
      </c>
      <c r="JLD106" s="99"/>
      <c r="JLE106" s="99"/>
      <c r="JLF106" s="99">
        <v>6364</v>
      </c>
      <c r="JLG106" s="99">
        <v>0.1</v>
      </c>
      <c r="JLH106" s="106">
        <v>0.1</v>
      </c>
      <c r="JLI106" s="106">
        <v>0.25</v>
      </c>
      <c r="JLJ106" s="106"/>
      <c r="JLK106" s="107">
        <f t="shared" ref="JLK106" si="5830">JLF106*(1+JLG106+JLH106+JLI106+JLJ106)</f>
        <v>9227.8000000000011</v>
      </c>
      <c r="JLL106" s="114">
        <f t="shared" ref="JLL106" si="5831">ROUND(JLK106,0)</f>
        <v>9228</v>
      </c>
      <c r="JLM106" s="99">
        <v>1</v>
      </c>
      <c r="JLN106" s="114">
        <f t="shared" ref="JLN106" si="5832">ROUND(JLL106*JLM106,0)</f>
        <v>9228</v>
      </c>
      <c r="JLO106" s="77">
        <f t="shared" ref="JLO106" si="5833">JLN106*JLE106</f>
        <v>0</v>
      </c>
      <c r="JLP106" s="132" t="s">
        <v>23</v>
      </c>
      <c r="JLQ106" s="99" t="s">
        <v>142</v>
      </c>
      <c r="JLR106" s="99" t="s">
        <v>43</v>
      </c>
      <c r="JLS106" s="99" t="s">
        <v>40</v>
      </c>
      <c r="JLT106" s="99"/>
      <c r="JLU106" s="99"/>
      <c r="JLV106" s="99">
        <v>6364</v>
      </c>
      <c r="JLW106" s="99">
        <v>0.1</v>
      </c>
      <c r="JLX106" s="106">
        <v>0.1</v>
      </c>
      <c r="JLY106" s="106">
        <v>0.25</v>
      </c>
      <c r="JLZ106" s="106"/>
      <c r="JMA106" s="107">
        <f t="shared" ref="JMA106" si="5834">JLV106*(1+JLW106+JLX106+JLY106+JLZ106)</f>
        <v>9227.8000000000011</v>
      </c>
      <c r="JMB106" s="114">
        <f t="shared" ref="JMB106" si="5835">ROUND(JMA106,0)</f>
        <v>9228</v>
      </c>
      <c r="JMC106" s="99">
        <v>1</v>
      </c>
      <c r="JMD106" s="114">
        <f t="shared" ref="JMD106" si="5836">ROUND(JMB106*JMC106,0)</f>
        <v>9228</v>
      </c>
      <c r="JME106" s="77">
        <f t="shared" ref="JME106" si="5837">JMD106*JLU106</f>
        <v>0</v>
      </c>
      <c r="JMF106" s="132" t="s">
        <v>23</v>
      </c>
      <c r="JMG106" s="99" t="s">
        <v>142</v>
      </c>
      <c r="JMH106" s="99" t="s">
        <v>43</v>
      </c>
      <c r="JMI106" s="99" t="s">
        <v>40</v>
      </c>
      <c r="JMJ106" s="99"/>
      <c r="JMK106" s="99"/>
      <c r="JML106" s="99">
        <v>6364</v>
      </c>
      <c r="JMM106" s="99">
        <v>0.1</v>
      </c>
      <c r="JMN106" s="106">
        <v>0.1</v>
      </c>
      <c r="JMO106" s="106">
        <v>0.25</v>
      </c>
      <c r="JMP106" s="106"/>
      <c r="JMQ106" s="107">
        <f t="shared" ref="JMQ106" si="5838">JML106*(1+JMM106+JMN106+JMO106+JMP106)</f>
        <v>9227.8000000000011</v>
      </c>
      <c r="JMR106" s="114">
        <f t="shared" ref="JMR106" si="5839">ROUND(JMQ106,0)</f>
        <v>9228</v>
      </c>
      <c r="JMS106" s="99">
        <v>1</v>
      </c>
      <c r="JMT106" s="114">
        <f t="shared" ref="JMT106" si="5840">ROUND(JMR106*JMS106,0)</f>
        <v>9228</v>
      </c>
      <c r="JMU106" s="77">
        <f t="shared" ref="JMU106" si="5841">JMT106*JMK106</f>
        <v>0</v>
      </c>
      <c r="JMV106" s="132" t="s">
        <v>23</v>
      </c>
      <c r="JMW106" s="99" t="s">
        <v>142</v>
      </c>
      <c r="JMX106" s="99" t="s">
        <v>43</v>
      </c>
      <c r="JMY106" s="99" t="s">
        <v>40</v>
      </c>
      <c r="JMZ106" s="99"/>
      <c r="JNA106" s="99"/>
      <c r="JNB106" s="99">
        <v>6364</v>
      </c>
      <c r="JNC106" s="99">
        <v>0.1</v>
      </c>
      <c r="JND106" s="106">
        <v>0.1</v>
      </c>
      <c r="JNE106" s="106">
        <v>0.25</v>
      </c>
      <c r="JNF106" s="106"/>
      <c r="JNG106" s="107">
        <f t="shared" ref="JNG106" si="5842">JNB106*(1+JNC106+JND106+JNE106+JNF106)</f>
        <v>9227.8000000000011</v>
      </c>
      <c r="JNH106" s="114">
        <f t="shared" ref="JNH106" si="5843">ROUND(JNG106,0)</f>
        <v>9228</v>
      </c>
      <c r="JNI106" s="99">
        <v>1</v>
      </c>
      <c r="JNJ106" s="114">
        <f t="shared" ref="JNJ106" si="5844">ROUND(JNH106*JNI106,0)</f>
        <v>9228</v>
      </c>
      <c r="JNK106" s="77">
        <f t="shared" ref="JNK106" si="5845">JNJ106*JNA106</f>
        <v>0</v>
      </c>
      <c r="JNL106" s="132" t="s">
        <v>23</v>
      </c>
      <c r="JNM106" s="99" t="s">
        <v>142</v>
      </c>
      <c r="JNN106" s="99" t="s">
        <v>43</v>
      </c>
      <c r="JNO106" s="99" t="s">
        <v>40</v>
      </c>
      <c r="JNP106" s="99"/>
      <c r="JNQ106" s="99"/>
      <c r="JNR106" s="99">
        <v>6364</v>
      </c>
      <c r="JNS106" s="99">
        <v>0.1</v>
      </c>
      <c r="JNT106" s="106">
        <v>0.1</v>
      </c>
      <c r="JNU106" s="106">
        <v>0.25</v>
      </c>
      <c r="JNV106" s="106"/>
      <c r="JNW106" s="107">
        <f t="shared" ref="JNW106" si="5846">JNR106*(1+JNS106+JNT106+JNU106+JNV106)</f>
        <v>9227.8000000000011</v>
      </c>
      <c r="JNX106" s="114">
        <f t="shared" ref="JNX106" si="5847">ROUND(JNW106,0)</f>
        <v>9228</v>
      </c>
      <c r="JNY106" s="99">
        <v>1</v>
      </c>
      <c r="JNZ106" s="114">
        <f t="shared" ref="JNZ106" si="5848">ROUND(JNX106*JNY106,0)</f>
        <v>9228</v>
      </c>
      <c r="JOA106" s="77">
        <f t="shared" ref="JOA106" si="5849">JNZ106*JNQ106</f>
        <v>0</v>
      </c>
      <c r="JOB106" s="132" t="s">
        <v>23</v>
      </c>
      <c r="JOC106" s="99" t="s">
        <v>142</v>
      </c>
      <c r="JOD106" s="99" t="s">
        <v>43</v>
      </c>
      <c r="JOE106" s="99" t="s">
        <v>40</v>
      </c>
      <c r="JOF106" s="99"/>
      <c r="JOG106" s="99"/>
      <c r="JOH106" s="99">
        <v>6364</v>
      </c>
      <c r="JOI106" s="99">
        <v>0.1</v>
      </c>
      <c r="JOJ106" s="106">
        <v>0.1</v>
      </c>
      <c r="JOK106" s="106">
        <v>0.25</v>
      </c>
      <c r="JOL106" s="106"/>
      <c r="JOM106" s="107">
        <f t="shared" ref="JOM106" si="5850">JOH106*(1+JOI106+JOJ106+JOK106+JOL106)</f>
        <v>9227.8000000000011</v>
      </c>
      <c r="JON106" s="114">
        <f t="shared" ref="JON106" si="5851">ROUND(JOM106,0)</f>
        <v>9228</v>
      </c>
      <c r="JOO106" s="99">
        <v>1</v>
      </c>
      <c r="JOP106" s="114">
        <f t="shared" ref="JOP106" si="5852">ROUND(JON106*JOO106,0)</f>
        <v>9228</v>
      </c>
      <c r="JOQ106" s="77">
        <f t="shared" ref="JOQ106" si="5853">JOP106*JOG106</f>
        <v>0</v>
      </c>
      <c r="JOR106" s="132" t="s">
        <v>23</v>
      </c>
      <c r="JOS106" s="99" t="s">
        <v>142</v>
      </c>
      <c r="JOT106" s="99" t="s">
        <v>43</v>
      </c>
      <c r="JOU106" s="99" t="s">
        <v>40</v>
      </c>
      <c r="JOV106" s="99"/>
      <c r="JOW106" s="99"/>
      <c r="JOX106" s="99">
        <v>6364</v>
      </c>
      <c r="JOY106" s="99">
        <v>0.1</v>
      </c>
      <c r="JOZ106" s="106">
        <v>0.1</v>
      </c>
      <c r="JPA106" s="106">
        <v>0.25</v>
      </c>
      <c r="JPB106" s="106"/>
      <c r="JPC106" s="107">
        <f t="shared" ref="JPC106" si="5854">JOX106*(1+JOY106+JOZ106+JPA106+JPB106)</f>
        <v>9227.8000000000011</v>
      </c>
      <c r="JPD106" s="114">
        <f t="shared" ref="JPD106" si="5855">ROUND(JPC106,0)</f>
        <v>9228</v>
      </c>
      <c r="JPE106" s="99">
        <v>1</v>
      </c>
      <c r="JPF106" s="114">
        <f t="shared" ref="JPF106" si="5856">ROUND(JPD106*JPE106,0)</f>
        <v>9228</v>
      </c>
      <c r="JPG106" s="77">
        <f t="shared" ref="JPG106" si="5857">JPF106*JOW106</f>
        <v>0</v>
      </c>
      <c r="JPH106" s="132" t="s">
        <v>23</v>
      </c>
      <c r="JPI106" s="99" t="s">
        <v>142</v>
      </c>
      <c r="JPJ106" s="99" t="s">
        <v>43</v>
      </c>
      <c r="JPK106" s="99" t="s">
        <v>40</v>
      </c>
      <c r="JPL106" s="99"/>
      <c r="JPM106" s="99"/>
      <c r="JPN106" s="99">
        <v>6364</v>
      </c>
      <c r="JPO106" s="99">
        <v>0.1</v>
      </c>
      <c r="JPP106" s="106">
        <v>0.1</v>
      </c>
      <c r="JPQ106" s="106">
        <v>0.25</v>
      </c>
      <c r="JPR106" s="106"/>
      <c r="JPS106" s="107">
        <f t="shared" ref="JPS106" si="5858">JPN106*(1+JPO106+JPP106+JPQ106+JPR106)</f>
        <v>9227.8000000000011</v>
      </c>
      <c r="JPT106" s="114">
        <f t="shared" ref="JPT106" si="5859">ROUND(JPS106,0)</f>
        <v>9228</v>
      </c>
      <c r="JPU106" s="99">
        <v>1</v>
      </c>
      <c r="JPV106" s="114">
        <f t="shared" ref="JPV106" si="5860">ROUND(JPT106*JPU106,0)</f>
        <v>9228</v>
      </c>
      <c r="JPW106" s="77">
        <f t="shared" ref="JPW106" si="5861">JPV106*JPM106</f>
        <v>0</v>
      </c>
      <c r="JPX106" s="132" t="s">
        <v>23</v>
      </c>
      <c r="JPY106" s="99" t="s">
        <v>142</v>
      </c>
      <c r="JPZ106" s="99" t="s">
        <v>43</v>
      </c>
      <c r="JQA106" s="99" t="s">
        <v>40</v>
      </c>
      <c r="JQB106" s="99"/>
      <c r="JQC106" s="99"/>
      <c r="JQD106" s="99">
        <v>6364</v>
      </c>
      <c r="JQE106" s="99">
        <v>0.1</v>
      </c>
      <c r="JQF106" s="106">
        <v>0.1</v>
      </c>
      <c r="JQG106" s="106">
        <v>0.25</v>
      </c>
      <c r="JQH106" s="106"/>
      <c r="JQI106" s="107">
        <f t="shared" ref="JQI106" si="5862">JQD106*(1+JQE106+JQF106+JQG106+JQH106)</f>
        <v>9227.8000000000011</v>
      </c>
      <c r="JQJ106" s="114">
        <f t="shared" ref="JQJ106" si="5863">ROUND(JQI106,0)</f>
        <v>9228</v>
      </c>
      <c r="JQK106" s="99">
        <v>1</v>
      </c>
      <c r="JQL106" s="114">
        <f t="shared" ref="JQL106" si="5864">ROUND(JQJ106*JQK106,0)</f>
        <v>9228</v>
      </c>
      <c r="JQM106" s="77">
        <f t="shared" ref="JQM106" si="5865">JQL106*JQC106</f>
        <v>0</v>
      </c>
      <c r="JQN106" s="132" t="s">
        <v>23</v>
      </c>
      <c r="JQO106" s="99" t="s">
        <v>142</v>
      </c>
      <c r="JQP106" s="99" t="s">
        <v>43</v>
      </c>
      <c r="JQQ106" s="99" t="s">
        <v>40</v>
      </c>
      <c r="JQR106" s="99"/>
      <c r="JQS106" s="99"/>
      <c r="JQT106" s="99">
        <v>6364</v>
      </c>
      <c r="JQU106" s="99">
        <v>0.1</v>
      </c>
      <c r="JQV106" s="106">
        <v>0.1</v>
      </c>
      <c r="JQW106" s="106">
        <v>0.25</v>
      </c>
      <c r="JQX106" s="106"/>
      <c r="JQY106" s="107">
        <f t="shared" ref="JQY106" si="5866">JQT106*(1+JQU106+JQV106+JQW106+JQX106)</f>
        <v>9227.8000000000011</v>
      </c>
      <c r="JQZ106" s="114">
        <f t="shared" ref="JQZ106" si="5867">ROUND(JQY106,0)</f>
        <v>9228</v>
      </c>
      <c r="JRA106" s="99">
        <v>1</v>
      </c>
      <c r="JRB106" s="114">
        <f t="shared" ref="JRB106" si="5868">ROUND(JQZ106*JRA106,0)</f>
        <v>9228</v>
      </c>
      <c r="JRC106" s="77">
        <f t="shared" ref="JRC106" si="5869">JRB106*JQS106</f>
        <v>0</v>
      </c>
      <c r="JRD106" s="132" t="s">
        <v>23</v>
      </c>
      <c r="JRE106" s="99" t="s">
        <v>142</v>
      </c>
      <c r="JRF106" s="99" t="s">
        <v>43</v>
      </c>
      <c r="JRG106" s="99" t="s">
        <v>40</v>
      </c>
      <c r="JRH106" s="99"/>
      <c r="JRI106" s="99"/>
      <c r="JRJ106" s="99">
        <v>6364</v>
      </c>
      <c r="JRK106" s="99">
        <v>0.1</v>
      </c>
      <c r="JRL106" s="106">
        <v>0.1</v>
      </c>
      <c r="JRM106" s="106">
        <v>0.25</v>
      </c>
      <c r="JRN106" s="106"/>
      <c r="JRO106" s="107">
        <f t="shared" ref="JRO106" si="5870">JRJ106*(1+JRK106+JRL106+JRM106+JRN106)</f>
        <v>9227.8000000000011</v>
      </c>
      <c r="JRP106" s="114">
        <f t="shared" ref="JRP106" si="5871">ROUND(JRO106,0)</f>
        <v>9228</v>
      </c>
      <c r="JRQ106" s="99">
        <v>1</v>
      </c>
      <c r="JRR106" s="114">
        <f t="shared" ref="JRR106" si="5872">ROUND(JRP106*JRQ106,0)</f>
        <v>9228</v>
      </c>
      <c r="JRS106" s="77">
        <f t="shared" ref="JRS106" si="5873">JRR106*JRI106</f>
        <v>0</v>
      </c>
      <c r="JRT106" s="132" t="s">
        <v>23</v>
      </c>
      <c r="JRU106" s="99" t="s">
        <v>142</v>
      </c>
      <c r="JRV106" s="99" t="s">
        <v>43</v>
      </c>
      <c r="JRW106" s="99" t="s">
        <v>40</v>
      </c>
      <c r="JRX106" s="99"/>
      <c r="JRY106" s="99"/>
      <c r="JRZ106" s="99">
        <v>6364</v>
      </c>
      <c r="JSA106" s="99">
        <v>0.1</v>
      </c>
      <c r="JSB106" s="106">
        <v>0.1</v>
      </c>
      <c r="JSC106" s="106">
        <v>0.25</v>
      </c>
      <c r="JSD106" s="106"/>
      <c r="JSE106" s="107">
        <f t="shared" ref="JSE106" si="5874">JRZ106*(1+JSA106+JSB106+JSC106+JSD106)</f>
        <v>9227.8000000000011</v>
      </c>
      <c r="JSF106" s="114">
        <f t="shared" ref="JSF106" si="5875">ROUND(JSE106,0)</f>
        <v>9228</v>
      </c>
      <c r="JSG106" s="99">
        <v>1</v>
      </c>
      <c r="JSH106" s="114">
        <f t="shared" ref="JSH106" si="5876">ROUND(JSF106*JSG106,0)</f>
        <v>9228</v>
      </c>
      <c r="JSI106" s="77">
        <f t="shared" ref="JSI106" si="5877">JSH106*JRY106</f>
        <v>0</v>
      </c>
      <c r="JSJ106" s="132" t="s">
        <v>23</v>
      </c>
      <c r="JSK106" s="99" t="s">
        <v>142</v>
      </c>
      <c r="JSL106" s="99" t="s">
        <v>43</v>
      </c>
      <c r="JSM106" s="99" t="s">
        <v>40</v>
      </c>
      <c r="JSN106" s="99"/>
      <c r="JSO106" s="99"/>
      <c r="JSP106" s="99">
        <v>6364</v>
      </c>
      <c r="JSQ106" s="99">
        <v>0.1</v>
      </c>
      <c r="JSR106" s="106">
        <v>0.1</v>
      </c>
      <c r="JSS106" s="106">
        <v>0.25</v>
      </c>
      <c r="JST106" s="106"/>
      <c r="JSU106" s="107">
        <f t="shared" ref="JSU106" si="5878">JSP106*(1+JSQ106+JSR106+JSS106+JST106)</f>
        <v>9227.8000000000011</v>
      </c>
      <c r="JSV106" s="114">
        <f t="shared" ref="JSV106" si="5879">ROUND(JSU106,0)</f>
        <v>9228</v>
      </c>
      <c r="JSW106" s="99">
        <v>1</v>
      </c>
      <c r="JSX106" s="114">
        <f t="shared" ref="JSX106" si="5880">ROUND(JSV106*JSW106,0)</f>
        <v>9228</v>
      </c>
      <c r="JSY106" s="77">
        <f t="shared" ref="JSY106" si="5881">JSX106*JSO106</f>
        <v>0</v>
      </c>
      <c r="JSZ106" s="132" t="s">
        <v>23</v>
      </c>
      <c r="JTA106" s="99" t="s">
        <v>142</v>
      </c>
      <c r="JTB106" s="99" t="s">
        <v>43</v>
      </c>
      <c r="JTC106" s="99" t="s">
        <v>40</v>
      </c>
      <c r="JTD106" s="99"/>
      <c r="JTE106" s="99"/>
      <c r="JTF106" s="99">
        <v>6364</v>
      </c>
      <c r="JTG106" s="99">
        <v>0.1</v>
      </c>
      <c r="JTH106" s="106">
        <v>0.1</v>
      </c>
      <c r="JTI106" s="106">
        <v>0.25</v>
      </c>
      <c r="JTJ106" s="106"/>
      <c r="JTK106" s="107">
        <f t="shared" ref="JTK106" si="5882">JTF106*(1+JTG106+JTH106+JTI106+JTJ106)</f>
        <v>9227.8000000000011</v>
      </c>
      <c r="JTL106" s="114">
        <f t="shared" ref="JTL106" si="5883">ROUND(JTK106,0)</f>
        <v>9228</v>
      </c>
      <c r="JTM106" s="99">
        <v>1</v>
      </c>
      <c r="JTN106" s="114">
        <f t="shared" ref="JTN106" si="5884">ROUND(JTL106*JTM106,0)</f>
        <v>9228</v>
      </c>
      <c r="JTO106" s="77">
        <f t="shared" ref="JTO106" si="5885">JTN106*JTE106</f>
        <v>0</v>
      </c>
      <c r="JTP106" s="132" t="s">
        <v>23</v>
      </c>
      <c r="JTQ106" s="99" t="s">
        <v>142</v>
      </c>
      <c r="JTR106" s="99" t="s">
        <v>43</v>
      </c>
      <c r="JTS106" s="99" t="s">
        <v>40</v>
      </c>
      <c r="JTT106" s="99"/>
      <c r="JTU106" s="99"/>
      <c r="JTV106" s="99">
        <v>6364</v>
      </c>
      <c r="JTW106" s="99">
        <v>0.1</v>
      </c>
      <c r="JTX106" s="106">
        <v>0.1</v>
      </c>
      <c r="JTY106" s="106">
        <v>0.25</v>
      </c>
      <c r="JTZ106" s="106"/>
      <c r="JUA106" s="107">
        <f t="shared" ref="JUA106" si="5886">JTV106*(1+JTW106+JTX106+JTY106+JTZ106)</f>
        <v>9227.8000000000011</v>
      </c>
      <c r="JUB106" s="114">
        <f t="shared" ref="JUB106" si="5887">ROUND(JUA106,0)</f>
        <v>9228</v>
      </c>
      <c r="JUC106" s="99">
        <v>1</v>
      </c>
      <c r="JUD106" s="114">
        <f t="shared" ref="JUD106" si="5888">ROUND(JUB106*JUC106,0)</f>
        <v>9228</v>
      </c>
      <c r="JUE106" s="77">
        <f t="shared" ref="JUE106" si="5889">JUD106*JTU106</f>
        <v>0</v>
      </c>
      <c r="JUF106" s="132" t="s">
        <v>23</v>
      </c>
      <c r="JUG106" s="99" t="s">
        <v>142</v>
      </c>
      <c r="JUH106" s="99" t="s">
        <v>43</v>
      </c>
      <c r="JUI106" s="99" t="s">
        <v>40</v>
      </c>
      <c r="JUJ106" s="99"/>
      <c r="JUK106" s="99"/>
      <c r="JUL106" s="99">
        <v>6364</v>
      </c>
      <c r="JUM106" s="99">
        <v>0.1</v>
      </c>
      <c r="JUN106" s="106">
        <v>0.1</v>
      </c>
      <c r="JUO106" s="106">
        <v>0.25</v>
      </c>
      <c r="JUP106" s="106"/>
      <c r="JUQ106" s="107">
        <f t="shared" ref="JUQ106" si="5890">JUL106*(1+JUM106+JUN106+JUO106+JUP106)</f>
        <v>9227.8000000000011</v>
      </c>
      <c r="JUR106" s="114">
        <f t="shared" ref="JUR106" si="5891">ROUND(JUQ106,0)</f>
        <v>9228</v>
      </c>
      <c r="JUS106" s="99">
        <v>1</v>
      </c>
      <c r="JUT106" s="114">
        <f t="shared" ref="JUT106" si="5892">ROUND(JUR106*JUS106,0)</f>
        <v>9228</v>
      </c>
      <c r="JUU106" s="77">
        <f t="shared" ref="JUU106" si="5893">JUT106*JUK106</f>
        <v>0</v>
      </c>
      <c r="JUV106" s="132" t="s">
        <v>23</v>
      </c>
      <c r="JUW106" s="99" t="s">
        <v>142</v>
      </c>
      <c r="JUX106" s="99" t="s">
        <v>43</v>
      </c>
      <c r="JUY106" s="99" t="s">
        <v>40</v>
      </c>
      <c r="JUZ106" s="99"/>
      <c r="JVA106" s="99"/>
      <c r="JVB106" s="99">
        <v>6364</v>
      </c>
      <c r="JVC106" s="99">
        <v>0.1</v>
      </c>
      <c r="JVD106" s="106">
        <v>0.1</v>
      </c>
      <c r="JVE106" s="106">
        <v>0.25</v>
      </c>
      <c r="JVF106" s="106"/>
      <c r="JVG106" s="107">
        <f t="shared" ref="JVG106" si="5894">JVB106*(1+JVC106+JVD106+JVE106+JVF106)</f>
        <v>9227.8000000000011</v>
      </c>
      <c r="JVH106" s="114">
        <f t="shared" ref="JVH106" si="5895">ROUND(JVG106,0)</f>
        <v>9228</v>
      </c>
      <c r="JVI106" s="99">
        <v>1</v>
      </c>
      <c r="JVJ106" s="114">
        <f t="shared" ref="JVJ106" si="5896">ROUND(JVH106*JVI106,0)</f>
        <v>9228</v>
      </c>
      <c r="JVK106" s="77">
        <f t="shared" ref="JVK106" si="5897">JVJ106*JVA106</f>
        <v>0</v>
      </c>
      <c r="JVL106" s="132" t="s">
        <v>23</v>
      </c>
      <c r="JVM106" s="99" t="s">
        <v>142</v>
      </c>
      <c r="JVN106" s="99" t="s">
        <v>43</v>
      </c>
      <c r="JVO106" s="99" t="s">
        <v>40</v>
      </c>
      <c r="JVP106" s="99"/>
      <c r="JVQ106" s="99"/>
      <c r="JVR106" s="99">
        <v>6364</v>
      </c>
      <c r="JVS106" s="99">
        <v>0.1</v>
      </c>
      <c r="JVT106" s="106">
        <v>0.1</v>
      </c>
      <c r="JVU106" s="106">
        <v>0.25</v>
      </c>
      <c r="JVV106" s="106"/>
      <c r="JVW106" s="107">
        <f t="shared" ref="JVW106" si="5898">JVR106*(1+JVS106+JVT106+JVU106+JVV106)</f>
        <v>9227.8000000000011</v>
      </c>
      <c r="JVX106" s="114">
        <f t="shared" ref="JVX106" si="5899">ROUND(JVW106,0)</f>
        <v>9228</v>
      </c>
      <c r="JVY106" s="99">
        <v>1</v>
      </c>
      <c r="JVZ106" s="114">
        <f t="shared" ref="JVZ106" si="5900">ROUND(JVX106*JVY106,0)</f>
        <v>9228</v>
      </c>
      <c r="JWA106" s="77">
        <f t="shared" ref="JWA106" si="5901">JVZ106*JVQ106</f>
        <v>0</v>
      </c>
      <c r="JWB106" s="132" t="s">
        <v>23</v>
      </c>
      <c r="JWC106" s="99" t="s">
        <v>142</v>
      </c>
      <c r="JWD106" s="99" t="s">
        <v>43</v>
      </c>
      <c r="JWE106" s="99" t="s">
        <v>40</v>
      </c>
      <c r="JWF106" s="99"/>
      <c r="JWG106" s="99"/>
      <c r="JWH106" s="99">
        <v>6364</v>
      </c>
      <c r="JWI106" s="99">
        <v>0.1</v>
      </c>
      <c r="JWJ106" s="106">
        <v>0.1</v>
      </c>
      <c r="JWK106" s="106">
        <v>0.25</v>
      </c>
      <c r="JWL106" s="106"/>
      <c r="JWM106" s="107">
        <f t="shared" ref="JWM106" si="5902">JWH106*(1+JWI106+JWJ106+JWK106+JWL106)</f>
        <v>9227.8000000000011</v>
      </c>
      <c r="JWN106" s="114">
        <f t="shared" ref="JWN106" si="5903">ROUND(JWM106,0)</f>
        <v>9228</v>
      </c>
      <c r="JWO106" s="99">
        <v>1</v>
      </c>
      <c r="JWP106" s="114">
        <f t="shared" ref="JWP106" si="5904">ROUND(JWN106*JWO106,0)</f>
        <v>9228</v>
      </c>
      <c r="JWQ106" s="77">
        <f t="shared" ref="JWQ106" si="5905">JWP106*JWG106</f>
        <v>0</v>
      </c>
      <c r="JWR106" s="132" t="s">
        <v>23</v>
      </c>
      <c r="JWS106" s="99" t="s">
        <v>142</v>
      </c>
      <c r="JWT106" s="99" t="s">
        <v>43</v>
      </c>
      <c r="JWU106" s="99" t="s">
        <v>40</v>
      </c>
      <c r="JWV106" s="99"/>
      <c r="JWW106" s="99"/>
      <c r="JWX106" s="99">
        <v>6364</v>
      </c>
      <c r="JWY106" s="99">
        <v>0.1</v>
      </c>
      <c r="JWZ106" s="106">
        <v>0.1</v>
      </c>
      <c r="JXA106" s="106">
        <v>0.25</v>
      </c>
      <c r="JXB106" s="106"/>
      <c r="JXC106" s="107">
        <f t="shared" ref="JXC106" si="5906">JWX106*(1+JWY106+JWZ106+JXA106+JXB106)</f>
        <v>9227.8000000000011</v>
      </c>
      <c r="JXD106" s="114">
        <f t="shared" ref="JXD106" si="5907">ROUND(JXC106,0)</f>
        <v>9228</v>
      </c>
      <c r="JXE106" s="99">
        <v>1</v>
      </c>
      <c r="JXF106" s="114">
        <f t="shared" ref="JXF106" si="5908">ROUND(JXD106*JXE106,0)</f>
        <v>9228</v>
      </c>
      <c r="JXG106" s="77">
        <f t="shared" ref="JXG106" si="5909">JXF106*JWW106</f>
        <v>0</v>
      </c>
      <c r="JXH106" s="132" t="s">
        <v>23</v>
      </c>
      <c r="JXI106" s="99" t="s">
        <v>142</v>
      </c>
      <c r="JXJ106" s="99" t="s">
        <v>43</v>
      </c>
      <c r="JXK106" s="99" t="s">
        <v>40</v>
      </c>
      <c r="JXL106" s="99"/>
      <c r="JXM106" s="99"/>
      <c r="JXN106" s="99">
        <v>6364</v>
      </c>
      <c r="JXO106" s="99">
        <v>0.1</v>
      </c>
      <c r="JXP106" s="106">
        <v>0.1</v>
      </c>
      <c r="JXQ106" s="106">
        <v>0.25</v>
      </c>
      <c r="JXR106" s="106"/>
      <c r="JXS106" s="107">
        <f t="shared" ref="JXS106" si="5910">JXN106*(1+JXO106+JXP106+JXQ106+JXR106)</f>
        <v>9227.8000000000011</v>
      </c>
      <c r="JXT106" s="114">
        <f t="shared" ref="JXT106" si="5911">ROUND(JXS106,0)</f>
        <v>9228</v>
      </c>
      <c r="JXU106" s="99">
        <v>1</v>
      </c>
      <c r="JXV106" s="114">
        <f t="shared" ref="JXV106" si="5912">ROUND(JXT106*JXU106,0)</f>
        <v>9228</v>
      </c>
      <c r="JXW106" s="77">
        <f t="shared" ref="JXW106" si="5913">JXV106*JXM106</f>
        <v>0</v>
      </c>
      <c r="JXX106" s="132" t="s">
        <v>23</v>
      </c>
      <c r="JXY106" s="99" t="s">
        <v>142</v>
      </c>
      <c r="JXZ106" s="99" t="s">
        <v>43</v>
      </c>
      <c r="JYA106" s="99" t="s">
        <v>40</v>
      </c>
      <c r="JYB106" s="99"/>
      <c r="JYC106" s="99"/>
      <c r="JYD106" s="99">
        <v>6364</v>
      </c>
      <c r="JYE106" s="99">
        <v>0.1</v>
      </c>
      <c r="JYF106" s="106">
        <v>0.1</v>
      </c>
      <c r="JYG106" s="106">
        <v>0.25</v>
      </c>
      <c r="JYH106" s="106"/>
      <c r="JYI106" s="107">
        <f t="shared" ref="JYI106" si="5914">JYD106*(1+JYE106+JYF106+JYG106+JYH106)</f>
        <v>9227.8000000000011</v>
      </c>
      <c r="JYJ106" s="114">
        <f t="shared" ref="JYJ106" si="5915">ROUND(JYI106,0)</f>
        <v>9228</v>
      </c>
      <c r="JYK106" s="99">
        <v>1</v>
      </c>
      <c r="JYL106" s="114">
        <f t="shared" ref="JYL106" si="5916">ROUND(JYJ106*JYK106,0)</f>
        <v>9228</v>
      </c>
      <c r="JYM106" s="77">
        <f t="shared" ref="JYM106" si="5917">JYL106*JYC106</f>
        <v>0</v>
      </c>
      <c r="JYN106" s="132" t="s">
        <v>23</v>
      </c>
      <c r="JYO106" s="99" t="s">
        <v>142</v>
      </c>
      <c r="JYP106" s="99" t="s">
        <v>43</v>
      </c>
      <c r="JYQ106" s="99" t="s">
        <v>40</v>
      </c>
      <c r="JYR106" s="99"/>
      <c r="JYS106" s="99"/>
      <c r="JYT106" s="99">
        <v>6364</v>
      </c>
      <c r="JYU106" s="99">
        <v>0.1</v>
      </c>
      <c r="JYV106" s="106">
        <v>0.1</v>
      </c>
      <c r="JYW106" s="106">
        <v>0.25</v>
      </c>
      <c r="JYX106" s="106"/>
      <c r="JYY106" s="107">
        <f t="shared" ref="JYY106" si="5918">JYT106*(1+JYU106+JYV106+JYW106+JYX106)</f>
        <v>9227.8000000000011</v>
      </c>
      <c r="JYZ106" s="114">
        <f t="shared" ref="JYZ106" si="5919">ROUND(JYY106,0)</f>
        <v>9228</v>
      </c>
      <c r="JZA106" s="99">
        <v>1</v>
      </c>
      <c r="JZB106" s="114">
        <f t="shared" ref="JZB106" si="5920">ROUND(JYZ106*JZA106,0)</f>
        <v>9228</v>
      </c>
      <c r="JZC106" s="77">
        <f t="shared" ref="JZC106" si="5921">JZB106*JYS106</f>
        <v>0</v>
      </c>
      <c r="JZD106" s="132" t="s">
        <v>23</v>
      </c>
      <c r="JZE106" s="99" t="s">
        <v>142</v>
      </c>
      <c r="JZF106" s="99" t="s">
        <v>43</v>
      </c>
      <c r="JZG106" s="99" t="s">
        <v>40</v>
      </c>
      <c r="JZH106" s="99"/>
      <c r="JZI106" s="99"/>
      <c r="JZJ106" s="99">
        <v>6364</v>
      </c>
      <c r="JZK106" s="99">
        <v>0.1</v>
      </c>
      <c r="JZL106" s="106">
        <v>0.1</v>
      </c>
      <c r="JZM106" s="106">
        <v>0.25</v>
      </c>
      <c r="JZN106" s="106"/>
      <c r="JZO106" s="107">
        <f t="shared" ref="JZO106" si="5922">JZJ106*(1+JZK106+JZL106+JZM106+JZN106)</f>
        <v>9227.8000000000011</v>
      </c>
      <c r="JZP106" s="114">
        <f t="shared" ref="JZP106" si="5923">ROUND(JZO106,0)</f>
        <v>9228</v>
      </c>
      <c r="JZQ106" s="99">
        <v>1</v>
      </c>
      <c r="JZR106" s="114">
        <f t="shared" ref="JZR106" si="5924">ROUND(JZP106*JZQ106,0)</f>
        <v>9228</v>
      </c>
      <c r="JZS106" s="77">
        <f t="shared" ref="JZS106" si="5925">JZR106*JZI106</f>
        <v>0</v>
      </c>
      <c r="JZT106" s="132" t="s">
        <v>23</v>
      </c>
      <c r="JZU106" s="99" t="s">
        <v>142</v>
      </c>
      <c r="JZV106" s="99" t="s">
        <v>43</v>
      </c>
      <c r="JZW106" s="99" t="s">
        <v>40</v>
      </c>
      <c r="JZX106" s="99"/>
      <c r="JZY106" s="99"/>
      <c r="JZZ106" s="99">
        <v>6364</v>
      </c>
      <c r="KAA106" s="99">
        <v>0.1</v>
      </c>
      <c r="KAB106" s="106">
        <v>0.1</v>
      </c>
      <c r="KAC106" s="106">
        <v>0.25</v>
      </c>
      <c r="KAD106" s="106"/>
      <c r="KAE106" s="107">
        <f t="shared" ref="KAE106" si="5926">JZZ106*(1+KAA106+KAB106+KAC106+KAD106)</f>
        <v>9227.8000000000011</v>
      </c>
      <c r="KAF106" s="114">
        <f t="shared" ref="KAF106" si="5927">ROUND(KAE106,0)</f>
        <v>9228</v>
      </c>
      <c r="KAG106" s="99">
        <v>1</v>
      </c>
      <c r="KAH106" s="114">
        <f t="shared" ref="KAH106" si="5928">ROUND(KAF106*KAG106,0)</f>
        <v>9228</v>
      </c>
      <c r="KAI106" s="77">
        <f t="shared" ref="KAI106" si="5929">KAH106*JZY106</f>
        <v>0</v>
      </c>
      <c r="KAJ106" s="132" t="s">
        <v>23</v>
      </c>
      <c r="KAK106" s="99" t="s">
        <v>142</v>
      </c>
      <c r="KAL106" s="99" t="s">
        <v>43</v>
      </c>
      <c r="KAM106" s="99" t="s">
        <v>40</v>
      </c>
      <c r="KAN106" s="99"/>
      <c r="KAO106" s="99"/>
      <c r="KAP106" s="99">
        <v>6364</v>
      </c>
      <c r="KAQ106" s="99">
        <v>0.1</v>
      </c>
      <c r="KAR106" s="106">
        <v>0.1</v>
      </c>
      <c r="KAS106" s="106">
        <v>0.25</v>
      </c>
      <c r="KAT106" s="106"/>
      <c r="KAU106" s="107">
        <f t="shared" ref="KAU106" si="5930">KAP106*(1+KAQ106+KAR106+KAS106+KAT106)</f>
        <v>9227.8000000000011</v>
      </c>
      <c r="KAV106" s="114">
        <f t="shared" ref="KAV106" si="5931">ROUND(KAU106,0)</f>
        <v>9228</v>
      </c>
      <c r="KAW106" s="99">
        <v>1</v>
      </c>
      <c r="KAX106" s="114">
        <f t="shared" ref="KAX106" si="5932">ROUND(KAV106*KAW106,0)</f>
        <v>9228</v>
      </c>
      <c r="KAY106" s="77">
        <f t="shared" ref="KAY106" si="5933">KAX106*KAO106</f>
        <v>0</v>
      </c>
      <c r="KAZ106" s="132" t="s">
        <v>23</v>
      </c>
      <c r="KBA106" s="99" t="s">
        <v>142</v>
      </c>
      <c r="KBB106" s="99" t="s">
        <v>43</v>
      </c>
      <c r="KBC106" s="99" t="s">
        <v>40</v>
      </c>
      <c r="KBD106" s="99"/>
      <c r="KBE106" s="99"/>
      <c r="KBF106" s="99">
        <v>6364</v>
      </c>
      <c r="KBG106" s="99">
        <v>0.1</v>
      </c>
      <c r="KBH106" s="106">
        <v>0.1</v>
      </c>
      <c r="KBI106" s="106">
        <v>0.25</v>
      </c>
      <c r="KBJ106" s="106"/>
      <c r="KBK106" s="107">
        <f t="shared" ref="KBK106" si="5934">KBF106*(1+KBG106+KBH106+KBI106+KBJ106)</f>
        <v>9227.8000000000011</v>
      </c>
      <c r="KBL106" s="114">
        <f t="shared" ref="KBL106" si="5935">ROUND(KBK106,0)</f>
        <v>9228</v>
      </c>
      <c r="KBM106" s="99">
        <v>1</v>
      </c>
      <c r="KBN106" s="114">
        <f t="shared" ref="KBN106" si="5936">ROUND(KBL106*KBM106,0)</f>
        <v>9228</v>
      </c>
      <c r="KBO106" s="77">
        <f t="shared" ref="KBO106" si="5937">KBN106*KBE106</f>
        <v>0</v>
      </c>
      <c r="KBP106" s="132" t="s">
        <v>23</v>
      </c>
      <c r="KBQ106" s="99" t="s">
        <v>142</v>
      </c>
      <c r="KBR106" s="99" t="s">
        <v>43</v>
      </c>
      <c r="KBS106" s="99" t="s">
        <v>40</v>
      </c>
      <c r="KBT106" s="99"/>
      <c r="KBU106" s="99"/>
      <c r="KBV106" s="99">
        <v>6364</v>
      </c>
      <c r="KBW106" s="99">
        <v>0.1</v>
      </c>
      <c r="KBX106" s="106">
        <v>0.1</v>
      </c>
      <c r="KBY106" s="106">
        <v>0.25</v>
      </c>
      <c r="KBZ106" s="106"/>
      <c r="KCA106" s="107">
        <f t="shared" ref="KCA106" si="5938">KBV106*(1+KBW106+KBX106+KBY106+KBZ106)</f>
        <v>9227.8000000000011</v>
      </c>
      <c r="KCB106" s="114">
        <f t="shared" ref="KCB106" si="5939">ROUND(KCA106,0)</f>
        <v>9228</v>
      </c>
      <c r="KCC106" s="99">
        <v>1</v>
      </c>
      <c r="KCD106" s="114">
        <f t="shared" ref="KCD106" si="5940">ROUND(KCB106*KCC106,0)</f>
        <v>9228</v>
      </c>
      <c r="KCE106" s="77">
        <f t="shared" ref="KCE106" si="5941">KCD106*KBU106</f>
        <v>0</v>
      </c>
      <c r="KCF106" s="132" t="s">
        <v>23</v>
      </c>
      <c r="KCG106" s="99" t="s">
        <v>142</v>
      </c>
      <c r="KCH106" s="99" t="s">
        <v>43</v>
      </c>
      <c r="KCI106" s="99" t="s">
        <v>40</v>
      </c>
      <c r="KCJ106" s="99"/>
      <c r="KCK106" s="99"/>
      <c r="KCL106" s="99">
        <v>6364</v>
      </c>
      <c r="KCM106" s="99">
        <v>0.1</v>
      </c>
      <c r="KCN106" s="106">
        <v>0.1</v>
      </c>
      <c r="KCO106" s="106">
        <v>0.25</v>
      </c>
      <c r="KCP106" s="106"/>
      <c r="KCQ106" s="107">
        <f t="shared" ref="KCQ106" si="5942">KCL106*(1+KCM106+KCN106+KCO106+KCP106)</f>
        <v>9227.8000000000011</v>
      </c>
      <c r="KCR106" s="114">
        <f t="shared" ref="KCR106" si="5943">ROUND(KCQ106,0)</f>
        <v>9228</v>
      </c>
      <c r="KCS106" s="99">
        <v>1</v>
      </c>
      <c r="KCT106" s="114">
        <f t="shared" ref="KCT106" si="5944">ROUND(KCR106*KCS106,0)</f>
        <v>9228</v>
      </c>
      <c r="KCU106" s="77">
        <f t="shared" ref="KCU106" si="5945">KCT106*KCK106</f>
        <v>0</v>
      </c>
      <c r="KCV106" s="132" t="s">
        <v>23</v>
      </c>
      <c r="KCW106" s="99" t="s">
        <v>142</v>
      </c>
      <c r="KCX106" s="99" t="s">
        <v>43</v>
      </c>
      <c r="KCY106" s="99" t="s">
        <v>40</v>
      </c>
      <c r="KCZ106" s="99"/>
      <c r="KDA106" s="99"/>
      <c r="KDB106" s="99">
        <v>6364</v>
      </c>
      <c r="KDC106" s="99">
        <v>0.1</v>
      </c>
      <c r="KDD106" s="106">
        <v>0.1</v>
      </c>
      <c r="KDE106" s="106">
        <v>0.25</v>
      </c>
      <c r="KDF106" s="106"/>
      <c r="KDG106" s="107">
        <f t="shared" ref="KDG106" si="5946">KDB106*(1+KDC106+KDD106+KDE106+KDF106)</f>
        <v>9227.8000000000011</v>
      </c>
      <c r="KDH106" s="114">
        <f t="shared" ref="KDH106" si="5947">ROUND(KDG106,0)</f>
        <v>9228</v>
      </c>
      <c r="KDI106" s="99">
        <v>1</v>
      </c>
      <c r="KDJ106" s="114">
        <f t="shared" ref="KDJ106" si="5948">ROUND(KDH106*KDI106,0)</f>
        <v>9228</v>
      </c>
      <c r="KDK106" s="77">
        <f t="shared" ref="KDK106" si="5949">KDJ106*KDA106</f>
        <v>0</v>
      </c>
      <c r="KDL106" s="132" t="s">
        <v>23</v>
      </c>
      <c r="KDM106" s="99" t="s">
        <v>142</v>
      </c>
      <c r="KDN106" s="99" t="s">
        <v>43</v>
      </c>
      <c r="KDO106" s="99" t="s">
        <v>40</v>
      </c>
      <c r="KDP106" s="99"/>
      <c r="KDQ106" s="99"/>
      <c r="KDR106" s="99">
        <v>6364</v>
      </c>
      <c r="KDS106" s="99">
        <v>0.1</v>
      </c>
      <c r="KDT106" s="106">
        <v>0.1</v>
      </c>
      <c r="KDU106" s="106">
        <v>0.25</v>
      </c>
      <c r="KDV106" s="106"/>
      <c r="KDW106" s="107">
        <f t="shared" ref="KDW106" si="5950">KDR106*(1+KDS106+KDT106+KDU106+KDV106)</f>
        <v>9227.8000000000011</v>
      </c>
      <c r="KDX106" s="114">
        <f t="shared" ref="KDX106" si="5951">ROUND(KDW106,0)</f>
        <v>9228</v>
      </c>
      <c r="KDY106" s="99">
        <v>1</v>
      </c>
      <c r="KDZ106" s="114">
        <f t="shared" ref="KDZ106" si="5952">ROUND(KDX106*KDY106,0)</f>
        <v>9228</v>
      </c>
      <c r="KEA106" s="77">
        <f t="shared" ref="KEA106" si="5953">KDZ106*KDQ106</f>
        <v>0</v>
      </c>
      <c r="KEB106" s="132" t="s">
        <v>23</v>
      </c>
      <c r="KEC106" s="99" t="s">
        <v>142</v>
      </c>
      <c r="KED106" s="99" t="s">
        <v>43</v>
      </c>
      <c r="KEE106" s="99" t="s">
        <v>40</v>
      </c>
      <c r="KEF106" s="99"/>
      <c r="KEG106" s="99"/>
      <c r="KEH106" s="99">
        <v>6364</v>
      </c>
      <c r="KEI106" s="99">
        <v>0.1</v>
      </c>
      <c r="KEJ106" s="106">
        <v>0.1</v>
      </c>
      <c r="KEK106" s="106">
        <v>0.25</v>
      </c>
      <c r="KEL106" s="106"/>
      <c r="KEM106" s="107">
        <f t="shared" ref="KEM106" si="5954">KEH106*(1+KEI106+KEJ106+KEK106+KEL106)</f>
        <v>9227.8000000000011</v>
      </c>
      <c r="KEN106" s="114">
        <f t="shared" ref="KEN106" si="5955">ROUND(KEM106,0)</f>
        <v>9228</v>
      </c>
      <c r="KEO106" s="99">
        <v>1</v>
      </c>
      <c r="KEP106" s="114">
        <f t="shared" ref="KEP106" si="5956">ROUND(KEN106*KEO106,0)</f>
        <v>9228</v>
      </c>
      <c r="KEQ106" s="77">
        <f t="shared" ref="KEQ106" si="5957">KEP106*KEG106</f>
        <v>0</v>
      </c>
      <c r="KER106" s="132" t="s">
        <v>23</v>
      </c>
      <c r="KES106" s="99" t="s">
        <v>142</v>
      </c>
      <c r="KET106" s="99" t="s">
        <v>43</v>
      </c>
      <c r="KEU106" s="99" t="s">
        <v>40</v>
      </c>
      <c r="KEV106" s="99"/>
      <c r="KEW106" s="99"/>
      <c r="KEX106" s="99">
        <v>6364</v>
      </c>
      <c r="KEY106" s="99">
        <v>0.1</v>
      </c>
      <c r="KEZ106" s="106">
        <v>0.1</v>
      </c>
      <c r="KFA106" s="106">
        <v>0.25</v>
      </c>
      <c r="KFB106" s="106"/>
      <c r="KFC106" s="107">
        <f t="shared" ref="KFC106" si="5958">KEX106*(1+KEY106+KEZ106+KFA106+KFB106)</f>
        <v>9227.8000000000011</v>
      </c>
      <c r="KFD106" s="114">
        <f t="shared" ref="KFD106" si="5959">ROUND(KFC106,0)</f>
        <v>9228</v>
      </c>
      <c r="KFE106" s="99">
        <v>1</v>
      </c>
      <c r="KFF106" s="114">
        <f t="shared" ref="KFF106" si="5960">ROUND(KFD106*KFE106,0)</f>
        <v>9228</v>
      </c>
      <c r="KFG106" s="77">
        <f t="shared" ref="KFG106" si="5961">KFF106*KEW106</f>
        <v>0</v>
      </c>
      <c r="KFH106" s="132" t="s">
        <v>23</v>
      </c>
      <c r="KFI106" s="99" t="s">
        <v>142</v>
      </c>
      <c r="KFJ106" s="99" t="s">
        <v>43</v>
      </c>
      <c r="KFK106" s="99" t="s">
        <v>40</v>
      </c>
      <c r="KFL106" s="99"/>
      <c r="KFM106" s="99"/>
      <c r="KFN106" s="99">
        <v>6364</v>
      </c>
      <c r="KFO106" s="99">
        <v>0.1</v>
      </c>
      <c r="KFP106" s="106">
        <v>0.1</v>
      </c>
      <c r="KFQ106" s="106">
        <v>0.25</v>
      </c>
      <c r="KFR106" s="106"/>
      <c r="KFS106" s="107">
        <f t="shared" ref="KFS106" si="5962">KFN106*(1+KFO106+KFP106+KFQ106+KFR106)</f>
        <v>9227.8000000000011</v>
      </c>
      <c r="KFT106" s="114">
        <f t="shared" ref="KFT106" si="5963">ROUND(KFS106,0)</f>
        <v>9228</v>
      </c>
      <c r="KFU106" s="99">
        <v>1</v>
      </c>
      <c r="KFV106" s="114">
        <f t="shared" ref="KFV106" si="5964">ROUND(KFT106*KFU106,0)</f>
        <v>9228</v>
      </c>
      <c r="KFW106" s="77">
        <f t="shared" ref="KFW106" si="5965">KFV106*KFM106</f>
        <v>0</v>
      </c>
      <c r="KFX106" s="132" t="s">
        <v>23</v>
      </c>
      <c r="KFY106" s="99" t="s">
        <v>142</v>
      </c>
      <c r="KFZ106" s="99" t="s">
        <v>43</v>
      </c>
      <c r="KGA106" s="99" t="s">
        <v>40</v>
      </c>
      <c r="KGB106" s="99"/>
      <c r="KGC106" s="99"/>
      <c r="KGD106" s="99">
        <v>6364</v>
      </c>
      <c r="KGE106" s="99">
        <v>0.1</v>
      </c>
      <c r="KGF106" s="106">
        <v>0.1</v>
      </c>
      <c r="KGG106" s="106">
        <v>0.25</v>
      </c>
      <c r="KGH106" s="106"/>
      <c r="KGI106" s="107">
        <f t="shared" ref="KGI106" si="5966">KGD106*(1+KGE106+KGF106+KGG106+KGH106)</f>
        <v>9227.8000000000011</v>
      </c>
      <c r="KGJ106" s="114">
        <f t="shared" ref="KGJ106" si="5967">ROUND(KGI106,0)</f>
        <v>9228</v>
      </c>
      <c r="KGK106" s="99">
        <v>1</v>
      </c>
      <c r="KGL106" s="114">
        <f t="shared" ref="KGL106" si="5968">ROUND(KGJ106*KGK106,0)</f>
        <v>9228</v>
      </c>
      <c r="KGM106" s="77">
        <f t="shared" ref="KGM106" si="5969">KGL106*KGC106</f>
        <v>0</v>
      </c>
      <c r="KGN106" s="132" t="s">
        <v>23</v>
      </c>
      <c r="KGO106" s="99" t="s">
        <v>142</v>
      </c>
      <c r="KGP106" s="99" t="s">
        <v>43</v>
      </c>
      <c r="KGQ106" s="99" t="s">
        <v>40</v>
      </c>
      <c r="KGR106" s="99"/>
      <c r="KGS106" s="99"/>
      <c r="KGT106" s="99">
        <v>6364</v>
      </c>
      <c r="KGU106" s="99">
        <v>0.1</v>
      </c>
      <c r="KGV106" s="106">
        <v>0.1</v>
      </c>
      <c r="KGW106" s="106">
        <v>0.25</v>
      </c>
      <c r="KGX106" s="106"/>
      <c r="KGY106" s="107">
        <f t="shared" ref="KGY106" si="5970">KGT106*(1+KGU106+KGV106+KGW106+KGX106)</f>
        <v>9227.8000000000011</v>
      </c>
      <c r="KGZ106" s="114">
        <f t="shared" ref="KGZ106" si="5971">ROUND(KGY106,0)</f>
        <v>9228</v>
      </c>
      <c r="KHA106" s="99">
        <v>1</v>
      </c>
      <c r="KHB106" s="114">
        <f t="shared" ref="KHB106" si="5972">ROUND(KGZ106*KHA106,0)</f>
        <v>9228</v>
      </c>
      <c r="KHC106" s="77">
        <f t="shared" ref="KHC106" si="5973">KHB106*KGS106</f>
        <v>0</v>
      </c>
      <c r="KHD106" s="132" t="s">
        <v>23</v>
      </c>
      <c r="KHE106" s="99" t="s">
        <v>142</v>
      </c>
      <c r="KHF106" s="99" t="s">
        <v>43</v>
      </c>
      <c r="KHG106" s="99" t="s">
        <v>40</v>
      </c>
      <c r="KHH106" s="99"/>
      <c r="KHI106" s="99"/>
      <c r="KHJ106" s="99">
        <v>6364</v>
      </c>
      <c r="KHK106" s="99">
        <v>0.1</v>
      </c>
      <c r="KHL106" s="106">
        <v>0.1</v>
      </c>
      <c r="KHM106" s="106">
        <v>0.25</v>
      </c>
      <c r="KHN106" s="106"/>
      <c r="KHO106" s="107">
        <f t="shared" ref="KHO106" si="5974">KHJ106*(1+KHK106+KHL106+KHM106+KHN106)</f>
        <v>9227.8000000000011</v>
      </c>
      <c r="KHP106" s="114">
        <f t="shared" ref="KHP106" si="5975">ROUND(KHO106,0)</f>
        <v>9228</v>
      </c>
      <c r="KHQ106" s="99">
        <v>1</v>
      </c>
      <c r="KHR106" s="114">
        <f t="shared" ref="KHR106" si="5976">ROUND(KHP106*KHQ106,0)</f>
        <v>9228</v>
      </c>
      <c r="KHS106" s="77">
        <f t="shared" ref="KHS106" si="5977">KHR106*KHI106</f>
        <v>0</v>
      </c>
      <c r="KHT106" s="132" t="s">
        <v>23</v>
      </c>
      <c r="KHU106" s="99" t="s">
        <v>142</v>
      </c>
      <c r="KHV106" s="99" t="s">
        <v>43</v>
      </c>
      <c r="KHW106" s="99" t="s">
        <v>40</v>
      </c>
      <c r="KHX106" s="99"/>
      <c r="KHY106" s="99"/>
      <c r="KHZ106" s="99">
        <v>6364</v>
      </c>
      <c r="KIA106" s="99">
        <v>0.1</v>
      </c>
      <c r="KIB106" s="106">
        <v>0.1</v>
      </c>
      <c r="KIC106" s="106">
        <v>0.25</v>
      </c>
      <c r="KID106" s="106"/>
      <c r="KIE106" s="107">
        <f t="shared" ref="KIE106" si="5978">KHZ106*(1+KIA106+KIB106+KIC106+KID106)</f>
        <v>9227.8000000000011</v>
      </c>
      <c r="KIF106" s="114">
        <f t="shared" ref="KIF106" si="5979">ROUND(KIE106,0)</f>
        <v>9228</v>
      </c>
      <c r="KIG106" s="99">
        <v>1</v>
      </c>
      <c r="KIH106" s="114">
        <f t="shared" ref="KIH106" si="5980">ROUND(KIF106*KIG106,0)</f>
        <v>9228</v>
      </c>
      <c r="KII106" s="77">
        <f t="shared" ref="KII106" si="5981">KIH106*KHY106</f>
        <v>0</v>
      </c>
      <c r="KIJ106" s="132" t="s">
        <v>23</v>
      </c>
      <c r="KIK106" s="99" t="s">
        <v>142</v>
      </c>
      <c r="KIL106" s="99" t="s">
        <v>43</v>
      </c>
      <c r="KIM106" s="99" t="s">
        <v>40</v>
      </c>
      <c r="KIN106" s="99"/>
      <c r="KIO106" s="99"/>
      <c r="KIP106" s="99">
        <v>6364</v>
      </c>
      <c r="KIQ106" s="99">
        <v>0.1</v>
      </c>
      <c r="KIR106" s="106">
        <v>0.1</v>
      </c>
      <c r="KIS106" s="106">
        <v>0.25</v>
      </c>
      <c r="KIT106" s="106"/>
      <c r="KIU106" s="107">
        <f t="shared" ref="KIU106" si="5982">KIP106*(1+KIQ106+KIR106+KIS106+KIT106)</f>
        <v>9227.8000000000011</v>
      </c>
      <c r="KIV106" s="114">
        <f t="shared" ref="KIV106" si="5983">ROUND(KIU106,0)</f>
        <v>9228</v>
      </c>
      <c r="KIW106" s="99">
        <v>1</v>
      </c>
      <c r="KIX106" s="114">
        <f t="shared" ref="KIX106" si="5984">ROUND(KIV106*KIW106,0)</f>
        <v>9228</v>
      </c>
      <c r="KIY106" s="77">
        <f t="shared" ref="KIY106" si="5985">KIX106*KIO106</f>
        <v>0</v>
      </c>
      <c r="KIZ106" s="132" t="s">
        <v>23</v>
      </c>
      <c r="KJA106" s="99" t="s">
        <v>142</v>
      </c>
      <c r="KJB106" s="99" t="s">
        <v>43</v>
      </c>
      <c r="KJC106" s="99" t="s">
        <v>40</v>
      </c>
      <c r="KJD106" s="99"/>
      <c r="KJE106" s="99"/>
      <c r="KJF106" s="99">
        <v>6364</v>
      </c>
      <c r="KJG106" s="99">
        <v>0.1</v>
      </c>
      <c r="KJH106" s="106">
        <v>0.1</v>
      </c>
      <c r="KJI106" s="106">
        <v>0.25</v>
      </c>
      <c r="KJJ106" s="106"/>
      <c r="KJK106" s="107">
        <f t="shared" ref="KJK106" si="5986">KJF106*(1+KJG106+KJH106+KJI106+KJJ106)</f>
        <v>9227.8000000000011</v>
      </c>
      <c r="KJL106" s="114">
        <f t="shared" ref="KJL106" si="5987">ROUND(KJK106,0)</f>
        <v>9228</v>
      </c>
      <c r="KJM106" s="99">
        <v>1</v>
      </c>
      <c r="KJN106" s="114">
        <f t="shared" ref="KJN106" si="5988">ROUND(KJL106*KJM106,0)</f>
        <v>9228</v>
      </c>
      <c r="KJO106" s="77">
        <f t="shared" ref="KJO106" si="5989">KJN106*KJE106</f>
        <v>0</v>
      </c>
      <c r="KJP106" s="132" t="s">
        <v>23</v>
      </c>
      <c r="KJQ106" s="99" t="s">
        <v>142</v>
      </c>
      <c r="KJR106" s="99" t="s">
        <v>43</v>
      </c>
      <c r="KJS106" s="99" t="s">
        <v>40</v>
      </c>
      <c r="KJT106" s="99"/>
      <c r="KJU106" s="99"/>
      <c r="KJV106" s="99">
        <v>6364</v>
      </c>
      <c r="KJW106" s="99">
        <v>0.1</v>
      </c>
      <c r="KJX106" s="106">
        <v>0.1</v>
      </c>
      <c r="KJY106" s="106">
        <v>0.25</v>
      </c>
      <c r="KJZ106" s="106"/>
      <c r="KKA106" s="107">
        <f t="shared" ref="KKA106" si="5990">KJV106*(1+KJW106+KJX106+KJY106+KJZ106)</f>
        <v>9227.8000000000011</v>
      </c>
      <c r="KKB106" s="114">
        <f t="shared" ref="KKB106" si="5991">ROUND(KKA106,0)</f>
        <v>9228</v>
      </c>
      <c r="KKC106" s="99">
        <v>1</v>
      </c>
      <c r="KKD106" s="114">
        <f t="shared" ref="KKD106" si="5992">ROUND(KKB106*KKC106,0)</f>
        <v>9228</v>
      </c>
      <c r="KKE106" s="77">
        <f t="shared" ref="KKE106" si="5993">KKD106*KJU106</f>
        <v>0</v>
      </c>
      <c r="KKF106" s="132" t="s">
        <v>23</v>
      </c>
      <c r="KKG106" s="99" t="s">
        <v>142</v>
      </c>
      <c r="KKH106" s="99" t="s">
        <v>43</v>
      </c>
      <c r="KKI106" s="99" t="s">
        <v>40</v>
      </c>
      <c r="KKJ106" s="99"/>
      <c r="KKK106" s="99"/>
      <c r="KKL106" s="99">
        <v>6364</v>
      </c>
      <c r="KKM106" s="99">
        <v>0.1</v>
      </c>
      <c r="KKN106" s="106">
        <v>0.1</v>
      </c>
      <c r="KKO106" s="106">
        <v>0.25</v>
      </c>
      <c r="KKP106" s="106"/>
      <c r="KKQ106" s="107">
        <f t="shared" ref="KKQ106" si="5994">KKL106*(1+KKM106+KKN106+KKO106+KKP106)</f>
        <v>9227.8000000000011</v>
      </c>
      <c r="KKR106" s="114">
        <f t="shared" ref="KKR106" si="5995">ROUND(KKQ106,0)</f>
        <v>9228</v>
      </c>
      <c r="KKS106" s="99">
        <v>1</v>
      </c>
      <c r="KKT106" s="114">
        <f t="shared" ref="KKT106" si="5996">ROUND(KKR106*KKS106,0)</f>
        <v>9228</v>
      </c>
      <c r="KKU106" s="77">
        <f t="shared" ref="KKU106" si="5997">KKT106*KKK106</f>
        <v>0</v>
      </c>
      <c r="KKV106" s="132" t="s">
        <v>23</v>
      </c>
      <c r="KKW106" s="99" t="s">
        <v>142</v>
      </c>
      <c r="KKX106" s="99" t="s">
        <v>43</v>
      </c>
      <c r="KKY106" s="99" t="s">
        <v>40</v>
      </c>
      <c r="KKZ106" s="99"/>
      <c r="KLA106" s="99"/>
      <c r="KLB106" s="99">
        <v>6364</v>
      </c>
      <c r="KLC106" s="99">
        <v>0.1</v>
      </c>
      <c r="KLD106" s="106">
        <v>0.1</v>
      </c>
      <c r="KLE106" s="106">
        <v>0.25</v>
      </c>
      <c r="KLF106" s="106"/>
      <c r="KLG106" s="107">
        <f t="shared" ref="KLG106" si="5998">KLB106*(1+KLC106+KLD106+KLE106+KLF106)</f>
        <v>9227.8000000000011</v>
      </c>
      <c r="KLH106" s="114">
        <f t="shared" ref="KLH106" si="5999">ROUND(KLG106,0)</f>
        <v>9228</v>
      </c>
      <c r="KLI106" s="99">
        <v>1</v>
      </c>
      <c r="KLJ106" s="114">
        <f t="shared" ref="KLJ106" si="6000">ROUND(KLH106*KLI106,0)</f>
        <v>9228</v>
      </c>
      <c r="KLK106" s="77">
        <f t="shared" ref="KLK106" si="6001">KLJ106*KLA106</f>
        <v>0</v>
      </c>
      <c r="KLL106" s="132" t="s">
        <v>23</v>
      </c>
      <c r="KLM106" s="99" t="s">
        <v>142</v>
      </c>
      <c r="KLN106" s="99" t="s">
        <v>43</v>
      </c>
      <c r="KLO106" s="99" t="s">
        <v>40</v>
      </c>
      <c r="KLP106" s="99"/>
      <c r="KLQ106" s="99"/>
      <c r="KLR106" s="99">
        <v>6364</v>
      </c>
      <c r="KLS106" s="99">
        <v>0.1</v>
      </c>
      <c r="KLT106" s="106">
        <v>0.1</v>
      </c>
      <c r="KLU106" s="106">
        <v>0.25</v>
      </c>
      <c r="KLV106" s="106"/>
      <c r="KLW106" s="107">
        <f t="shared" ref="KLW106" si="6002">KLR106*(1+KLS106+KLT106+KLU106+KLV106)</f>
        <v>9227.8000000000011</v>
      </c>
      <c r="KLX106" s="114">
        <f t="shared" ref="KLX106" si="6003">ROUND(KLW106,0)</f>
        <v>9228</v>
      </c>
      <c r="KLY106" s="99">
        <v>1</v>
      </c>
      <c r="KLZ106" s="114">
        <f t="shared" ref="KLZ106" si="6004">ROUND(KLX106*KLY106,0)</f>
        <v>9228</v>
      </c>
      <c r="KMA106" s="77">
        <f t="shared" ref="KMA106" si="6005">KLZ106*KLQ106</f>
        <v>0</v>
      </c>
      <c r="KMB106" s="132" t="s">
        <v>23</v>
      </c>
      <c r="KMC106" s="99" t="s">
        <v>142</v>
      </c>
      <c r="KMD106" s="99" t="s">
        <v>43</v>
      </c>
      <c r="KME106" s="99" t="s">
        <v>40</v>
      </c>
      <c r="KMF106" s="99"/>
      <c r="KMG106" s="99"/>
      <c r="KMH106" s="99">
        <v>6364</v>
      </c>
      <c r="KMI106" s="99">
        <v>0.1</v>
      </c>
      <c r="KMJ106" s="106">
        <v>0.1</v>
      </c>
      <c r="KMK106" s="106">
        <v>0.25</v>
      </c>
      <c r="KML106" s="106"/>
      <c r="KMM106" s="107">
        <f t="shared" ref="KMM106" si="6006">KMH106*(1+KMI106+KMJ106+KMK106+KML106)</f>
        <v>9227.8000000000011</v>
      </c>
      <c r="KMN106" s="114">
        <f t="shared" ref="KMN106" si="6007">ROUND(KMM106,0)</f>
        <v>9228</v>
      </c>
      <c r="KMO106" s="99">
        <v>1</v>
      </c>
      <c r="KMP106" s="114">
        <f t="shared" ref="KMP106" si="6008">ROUND(KMN106*KMO106,0)</f>
        <v>9228</v>
      </c>
      <c r="KMQ106" s="77">
        <f t="shared" ref="KMQ106" si="6009">KMP106*KMG106</f>
        <v>0</v>
      </c>
      <c r="KMR106" s="132" t="s">
        <v>23</v>
      </c>
      <c r="KMS106" s="99" t="s">
        <v>142</v>
      </c>
      <c r="KMT106" s="99" t="s">
        <v>43</v>
      </c>
      <c r="KMU106" s="99" t="s">
        <v>40</v>
      </c>
      <c r="KMV106" s="99"/>
      <c r="KMW106" s="99"/>
      <c r="KMX106" s="99">
        <v>6364</v>
      </c>
      <c r="KMY106" s="99">
        <v>0.1</v>
      </c>
      <c r="KMZ106" s="106">
        <v>0.1</v>
      </c>
      <c r="KNA106" s="106">
        <v>0.25</v>
      </c>
      <c r="KNB106" s="106"/>
      <c r="KNC106" s="107">
        <f t="shared" ref="KNC106" si="6010">KMX106*(1+KMY106+KMZ106+KNA106+KNB106)</f>
        <v>9227.8000000000011</v>
      </c>
      <c r="KND106" s="114">
        <f t="shared" ref="KND106" si="6011">ROUND(KNC106,0)</f>
        <v>9228</v>
      </c>
      <c r="KNE106" s="99">
        <v>1</v>
      </c>
      <c r="KNF106" s="114">
        <f t="shared" ref="KNF106" si="6012">ROUND(KND106*KNE106,0)</f>
        <v>9228</v>
      </c>
      <c r="KNG106" s="77">
        <f t="shared" ref="KNG106" si="6013">KNF106*KMW106</f>
        <v>0</v>
      </c>
      <c r="KNH106" s="132" t="s">
        <v>23</v>
      </c>
      <c r="KNI106" s="99" t="s">
        <v>142</v>
      </c>
      <c r="KNJ106" s="99" t="s">
        <v>43</v>
      </c>
      <c r="KNK106" s="99" t="s">
        <v>40</v>
      </c>
      <c r="KNL106" s="99"/>
      <c r="KNM106" s="99"/>
      <c r="KNN106" s="99">
        <v>6364</v>
      </c>
      <c r="KNO106" s="99">
        <v>0.1</v>
      </c>
      <c r="KNP106" s="106">
        <v>0.1</v>
      </c>
      <c r="KNQ106" s="106">
        <v>0.25</v>
      </c>
      <c r="KNR106" s="106"/>
      <c r="KNS106" s="107">
        <f t="shared" ref="KNS106" si="6014">KNN106*(1+KNO106+KNP106+KNQ106+KNR106)</f>
        <v>9227.8000000000011</v>
      </c>
      <c r="KNT106" s="114">
        <f t="shared" ref="KNT106" si="6015">ROUND(KNS106,0)</f>
        <v>9228</v>
      </c>
      <c r="KNU106" s="99">
        <v>1</v>
      </c>
      <c r="KNV106" s="114">
        <f t="shared" ref="KNV106" si="6016">ROUND(KNT106*KNU106,0)</f>
        <v>9228</v>
      </c>
      <c r="KNW106" s="77">
        <f t="shared" ref="KNW106" si="6017">KNV106*KNM106</f>
        <v>0</v>
      </c>
      <c r="KNX106" s="132" t="s">
        <v>23</v>
      </c>
      <c r="KNY106" s="99" t="s">
        <v>142</v>
      </c>
      <c r="KNZ106" s="99" t="s">
        <v>43</v>
      </c>
      <c r="KOA106" s="99" t="s">
        <v>40</v>
      </c>
      <c r="KOB106" s="99"/>
      <c r="KOC106" s="99"/>
      <c r="KOD106" s="99">
        <v>6364</v>
      </c>
      <c r="KOE106" s="99">
        <v>0.1</v>
      </c>
      <c r="KOF106" s="106">
        <v>0.1</v>
      </c>
      <c r="KOG106" s="106">
        <v>0.25</v>
      </c>
      <c r="KOH106" s="106"/>
      <c r="KOI106" s="107">
        <f t="shared" ref="KOI106" si="6018">KOD106*(1+KOE106+KOF106+KOG106+KOH106)</f>
        <v>9227.8000000000011</v>
      </c>
      <c r="KOJ106" s="114">
        <f t="shared" ref="KOJ106" si="6019">ROUND(KOI106,0)</f>
        <v>9228</v>
      </c>
      <c r="KOK106" s="99">
        <v>1</v>
      </c>
      <c r="KOL106" s="114">
        <f t="shared" ref="KOL106" si="6020">ROUND(KOJ106*KOK106,0)</f>
        <v>9228</v>
      </c>
      <c r="KOM106" s="77">
        <f t="shared" ref="KOM106" si="6021">KOL106*KOC106</f>
        <v>0</v>
      </c>
      <c r="KON106" s="132" t="s">
        <v>23</v>
      </c>
      <c r="KOO106" s="99" t="s">
        <v>142</v>
      </c>
      <c r="KOP106" s="99" t="s">
        <v>43</v>
      </c>
      <c r="KOQ106" s="99" t="s">
        <v>40</v>
      </c>
      <c r="KOR106" s="99"/>
      <c r="KOS106" s="99"/>
      <c r="KOT106" s="99">
        <v>6364</v>
      </c>
      <c r="KOU106" s="99">
        <v>0.1</v>
      </c>
      <c r="KOV106" s="106">
        <v>0.1</v>
      </c>
      <c r="KOW106" s="106">
        <v>0.25</v>
      </c>
      <c r="KOX106" s="106"/>
      <c r="KOY106" s="107">
        <f t="shared" ref="KOY106" si="6022">KOT106*(1+KOU106+KOV106+KOW106+KOX106)</f>
        <v>9227.8000000000011</v>
      </c>
      <c r="KOZ106" s="114">
        <f t="shared" ref="KOZ106" si="6023">ROUND(KOY106,0)</f>
        <v>9228</v>
      </c>
      <c r="KPA106" s="99">
        <v>1</v>
      </c>
      <c r="KPB106" s="114">
        <f t="shared" ref="KPB106" si="6024">ROUND(KOZ106*KPA106,0)</f>
        <v>9228</v>
      </c>
      <c r="KPC106" s="77">
        <f t="shared" ref="KPC106" si="6025">KPB106*KOS106</f>
        <v>0</v>
      </c>
      <c r="KPD106" s="132" t="s">
        <v>23</v>
      </c>
      <c r="KPE106" s="99" t="s">
        <v>142</v>
      </c>
      <c r="KPF106" s="99" t="s">
        <v>43</v>
      </c>
      <c r="KPG106" s="99" t="s">
        <v>40</v>
      </c>
      <c r="KPH106" s="99"/>
      <c r="KPI106" s="99"/>
      <c r="KPJ106" s="99">
        <v>6364</v>
      </c>
      <c r="KPK106" s="99">
        <v>0.1</v>
      </c>
      <c r="KPL106" s="106">
        <v>0.1</v>
      </c>
      <c r="KPM106" s="106">
        <v>0.25</v>
      </c>
      <c r="KPN106" s="106"/>
      <c r="KPO106" s="107">
        <f t="shared" ref="KPO106" si="6026">KPJ106*(1+KPK106+KPL106+KPM106+KPN106)</f>
        <v>9227.8000000000011</v>
      </c>
      <c r="KPP106" s="114">
        <f t="shared" ref="KPP106" si="6027">ROUND(KPO106,0)</f>
        <v>9228</v>
      </c>
      <c r="KPQ106" s="99">
        <v>1</v>
      </c>
      <c r="KPR106" s="114">
        <f t="shared" ref="KPR106" si="6028">ROUND(KPP106*KPQ106,0)</f>
        <v>9228</v>
      </c>
      <c r="KPS106" s="77">
        <f t="shared" ref="KPS106" si="6029">KPR106*KPI106</f>
        <v>0</v>
      </c>
      <c r="KPT106" s="132" t="s">
        <v>23</v>
      </c>
      <c r="KPU106" s="99" t="s">
        <v>142</v>
      </c>
      <c r="KPV106" s="99" t="s">
        <v>43</v>
      </c>
      <c r="KPW106" s="99" t="s">
        <v>40</v>
      </c>
      <c r="KPX106" s="99"/>
      <c r="KPY106" s="99"/>
      <c r="KPZ106" s="99">
        <v>6364</v>
      </c>
      <c r="KQA106" s="99">
        <v>0.1</v>
      </c>
      <c r="KQB106" s="106">
        <v>0.1</v>
      </c>
      <c r="KQC106" s="106">
        <v>0.25</v>
      </c>
      <c r="KQD106" s="106"/>
      <c r="KQE106" s="107">
        <f t="shared" ref="KQE106" si="6030">KPZ106*(1+KQA106+KQB106+KQC106+KQD106)</f>
        <v>9227.8000000000011</v>
      </c>
      <c r="KQF106" s="114">
        <f t="shared" ref="KQF106" si="6031">ROUND(KQE106,0)</f>
        <v>9228</v>
      </c>
      <c r="KQG106" s="99">
        <v>1</v>
      </c>
      <c r="KQH106" s="114">
        <f t="shared" ref="KQH106" si="6032">ROUND(KQF106*KQG106,0)</f>
        <v>9228</v>
      </c>
      <c r="KQI106" s="77">
        <f t="shared" ref="KQI106" si="6033">KQH106*KPY106</f>
        <v>0</v>
      </c>
      <c r="KQJ106" s="132" t="s">
        <v>23</v>
      </c>
      <c r="KQK106" s="99" t="s">
        <v>142</v>
      </c>
      <c r="KQL106" s="99" t="s">
        <v>43</v>
      </c>
      <c r="KQM106" s="99" t="s">
        <v>40</v>
      </c>
      <c r="KQN106" s="99"/>
      <c r="KQO106" s="99"/>
      <c r="KQP106" s="99">
        <v>6364</v>
      </c>
      <c r="KQQ106" s="99">
        <v>0.1</v>
      </c>
      <c r="KQR106" s="106">
        <v>0.1</v>
      </c>
      <c r="KQS106" s="106">
        <v>0.25</v>
      </c>
      <c r="KQT106" s="106"/>
      <c r="KQU106" s="107">
        <f t="shared" ref="KQU106" si="6034">KQP106*(1+KQQ106+KQR106+KQS106+KQT106)</f>
        <v>9227.8000000000011</v>
      </c>
      <c r="KQV106" s="114">
        <f t="shared" ref="KQV106" si="6035">ROUND(KQU106,0)</f>
        <v>9228</v>
      </c>
      <c r="KQW106" s="99">
        <v>1</v>
      </c>
      <c r="KQX106" s="114">
        <f t="shared" ref="KQX106" si="6036">ROUND(KQV106*KQW106,0)</f>
        <v>9228</v>
      </c>
      <c r="KQY106" s="77">
        <f t="shared" ref="KQY106" si="6037">KQX106*KQO106</f>
        <v>0</v>
      </c>
      <c r="KQZ106" s="132" t="s">
        <v>23</v>
      </c>
      <c r="KRA106" s="99" t="s">
        <v>142</v>
      </c>
      <c r="KRB106" s="99" t="s">
        <v>43</v>
      </c>
      <c r="KRC106" s="99" t="s">
        <v>40</v>
      </c>
      <c r="KRD106" s="99"/>
      <c r="KRE106" s="99"/>
      <c r="KRF106" s="99">
        <v>6364</v>
      </c>
      <c r="KRG106" s="99">
        <v>0.1</v>
      </c>
      <c r="KRH106" s="106">
        <v>0.1</v>
      </c>
      <c r="KRI106" s="106">
        <v>0.25</v>
      </c>
      <c r="KRJ106" s="106"/>
      <c r="KRK106" s="107">
        <f t="shared" ref="KRK106" si="6038">KRF106*(1+KRG106+KRH106+KRI106+KRJ106)</f>
        <v>9227.8000000000011</v>
      </c>
      <c r="KRL106" s="114">
        <f t="shared" ref="KRL106" si="6039">ROUND(KRK106,0)</f>
        <v>9228</v>
      </c>
      <c r="KRM106" s="99">
        <v>1</v>
      </c>
      <c r="KRN106" s="114">
        <f t="shared" ref="KRN106" si="6040">ROUND(KRL106*KRM106,0)</f>
        <v>9228</v>
      </c>
      <c r="KRO106" s="77">
        <f t="shared" ref="KRO106" si="6041">KRN106*KRE106</f>
        <v>0</v>
      </c>
      <c r="KRP106" s="132" t="s">
        <v>23</v>
      </c>
      <c r="KRQ106" s="99" t="s">
        <v>142</v>
      </c>
      <c r="KRR106" s="99" t="s">
        <v>43</v>
      </c>
      <c r="KRS106" s="99" t="s">
        <v>40</v>
      </c>
      <c r="KRT106" s="99"/>
      <c r="KRU106" s="99"/>
      <c r="KRV106" s="99">
        <v>6364</v>
      </c>
      <c r="KRW106" s="99">
        <v>0.1</v>
      </c>
      <c r="KRX106" s="106">
        <v>0.1</v>
      </c>
      <c r="KRY106" s="106">
        <v>0.25</v>
      </c>
      <c r="KRZ106" s="106"/>
      <c r="KSA106" s="107">
        <f t="shared" ref="KSA106" si="6042">KRV106*(1+KRW106+KRX106+KRY106+KRZ106)</f>
        <v>9227.8000000000011</v>
      </c>
      <c r="KSB106" s="114">
        <f t="shared" ref="KSB106" si="6043">ROUND(KSA106,0)</f>
        <v>9228</v>
      </c>
      <c r="KSC106" s="99">
        <v>1</v>
      </c>
      <c r="KSD106" s="114">
        <f t="shared" ref="KSD106" si="6044">ROUND(KSB106*KSC106,0)</f>
        <v>9228</v>
      </c>
      <c r="KSE106" s="77">
        <f t="shared" ref="KSE106" si="6045">KSD106*KRU106</f>
        <v>0</v>
      </c>
      <c r="KSF106" s="132" t="s">
        <v>23</v>
      </c>
      <c r="KSG106" s="99" t="s">
        <v>142</v>
      </c>
      <c r="KSH106" s="99" t="s">
        <v>43</v>
      </c>
      <c r="KSI106" s="99" t="s">
        <v>40</v>
      </c>
      <c r="KSJ106" s="99"/>
      <c r="KSK106" s="99"/>
      <c r="KSL106" s="99">
        <v>6364</v>
      </c>
      <c r="KSM106" s="99">
        <v>0.1</v>
      </c>
      <c r="KSN106" s="106">
        <v>0.1</v>
      </c>
      <c r="KSO106" s="106">
        <v>0.25</v>
      </c>
      <c r="KSP106" s="106"/>
      <c r="KSQ106" s="107">
        <f t="shared" ref="KSQ106" si="6046">KSL106*(1+KSM106+KSN106+KSO106+KSP106)</f>
        <v>9227.8000000000011</v>
      </c>
      <c r="KSR106" s="114">
        <f t="shared" ref="KSR106" si="6047">ROUND(KSQ106,0)</f>
        <v>9228</v>
      </c>
      <c r="KSS106" s="99">
        <v>1</v>
      </c>
      <c r="KST106" s="114">
        <f t="shared" ref="KST106" si="6048">ROUND(KSR106*KSS106,0)</f>
        <v>9228</v>
      </c>
      <c r="KSU106" s="77">
        <f t="shared" ref="KSU106" si="6049">KST106*KSK106</f>
        <v>0</v>
      </c>
      <c r="KSV106" s="132" t="s">
        <v>23</v>
      </c>
      <c r="KSW106" s="99" t="s">
        <v>142</v>
      </c>
      <c r="KSX106" s="99" t="s">
        <v>43</v>
      </c>
      <c r="KSY106" s="99" t="s">
        <v>40</v>
      </c>
      <c r="KSZ106" s="99"/>
      <c r="KTA106" s="99"/>
      <c r="KTB106" s="99">
        <v>6364</v>
      </c>
      <c r="KTC106" s="99">
        <v>0.1</v>
      </c>
      <c r="KTD106" s="106">
        <v>0.1</v>
      </c>
      <c r="KTE106" s="106">
        <v>0.25</v>
      </c>
      <c r="KTF106" s="106"/>
      <c r="KTG106" s="107">
        <f t="shared" ref="KTG106" si="6050">KTB106*(1+KTC106+KTD106+KTE106+KTF106)</f>
        <v>9227.8000000000011</v>
      </c>
      <c r="KTH106" s="114">
        <f t="shared" ref="KTH106" si="6051">ROUND(KTG106,0)</f>
        <v>9228</v>
      </c>
      <c r="KTI106" s="99">
        <v>1</v>
      </c>
      <c r="KTJ106" s="114">
        <f t="shared" ref="KTJ106" si="6052">ROUND(KTH106*KTI106,0)</f>
        <v>9228</v>
      </c>
      <c r="KTK106" s="77">
        <f t="shared" ref="KTK106" si="6053">KTJ106*KTA106</f>
        <v>0</v>
      </c>
      <c r="KTL106" s="132" t="s">
        <v>23</v>
      </c>
      <c r="KTM106" s="99" t="s">
        <v>142</v>
      </c>
      <c r="KTN106" s="99" t="s">
        <v>43</v>
      </c>
      <c r="KTO106" s="99" t="s">
        <v>40</v>
      </c>
      <c r="KTP106" s="99"/>
      <c r="KTQ106" s="99"/>
      <c r="KTR106" s="99">
        <v>6364</v>
      </c>
      <c r="KTS106" s="99">
        <v>0.1</v>
      </c>
      <c r="KTT106" s="106">
        <v>0.1</v>
      </c>
      <c r="KTU106" s="106">
        <v>0.25</v>
      </c>
      <c r="KTV106" s="106"/>
      <c r="KTW106" s="107">
        <f t="shared" ref="KTW106" si="6054">KTR106*(1+KTS106+KTT106+KTU106+KTV106)</f>
        <v>9227.8000000000011</v>
      </c>
      <c r="KTX106" s="114">
        <f t="shared" ref="KTX106" si="6055">ROUND(KTW106,0)</f>
        <v>9228</v>
      </c>
      <c r="KTY106" s="99">
        <v>1</v>
      </c>
      <c r="KTZ106" s="114">
        <f t="shared" ref="KTZ106" si="6056">ROUND(KTX106*KTY106,0)</f>
        <v>9228</v>
      </c>
      <c r="KUA106" s="77">
        <f t="shared" ref="KUA106" si="6057">KTZ106*KTQ106</f>
        <v>0</v>
      </c>
      <c r="KUB106" s="132" t="s">
        <v>23</v>
      </c>
      <c r="KUC106" s="99" t="s">
        <v>142</v>
      </c>
      <c r="KUD106" s="99" t="s">
        <v>43</v>
      </c>
      <c r="KUE106" s="99" t="s">
        <v>40</v>
      </c>
      <c r="KUF106" s="99"/>
      <c r="KUG106" s="99"/>
      <c r="KUH106" s="99">
        <v>6364</v>
      </c>
      <c r="KUI106" s="99">
        <v>0.1</v>
      </c>
      <c r="KUJ106" s="106">
        <v>0.1</v>
      </c>
      <c r="KUK106" s="106">
        <v>0.25</v>
      </c>
      <c r="KUL106" s="106"/>
      <c r="KUM106" s="107">
        <f t="shared" ref="KUM106" si="6058">KUH106*(1+KUI106+KUJ106+KUK106+KUL106)</f>
        <v>9227.8000000000011</v>
      </c>
      <c r="KUN106" s="114">
        <f t="shared" ref="KUN106" si="6059">ROUND(KUM106,0)</f>
        <v>9228</v>
      </c>
      <c r="KUO106" s="99">
        <v>1</v>
      </c>
      <c r="KUP106" s="114">
        <f t="shared" ref="KUP106" si="6060">ROUND(KUN106*KUO106,0)</f>
        <v>9228</v>
      </c>
      <c r="KUQ106" s="77">
        <f t="shared" ref="KUQ106" si="6061">KUP106*KUG106</f>
        <v>0</v>
      </c>
      <c r="KUR106" s="132" t="s">
        <v>23</v>
      </c>
      <c r="KUS106" s="99" t="s">
        <v>142</v>
      </c>
      <c r="KUT106" s="99" t="s">
        <v>43</v>
      </c>
      <c r="KUU106" s="99" t="s">
        <v>40</v>
      </c>
      <c r="KUV106" s="99"/>
      <c r="KUW106" s="99"/>
      <c r="KUX106" s="99">
        <v>6364</v>
      </c>
      <c r="KUY106" s="99">
        <v>0.1</v>
      </c>
      <c r="KUZ106" s="106">
        <v>0.1</v>
      </c>
      <c r="KVA106" s="106">
        <v>0.25</v>
      </c>
      <c r="KVB106" s="106"/>
      <c r="KVC106" s="107">
        <f t="shared" ref="KVC106" si="6062">KUX106*(1+KUY106+KUZ106+KVA106+KVB106)</f>
        <v>9227.8000000000011</v>
      </c>
      <c r="KVD106" s="114">
        <f t="shared" ref="KVD106" si="6063">ROUND(KVC106,0)</f>
        <v>9228</v>
      </c>
      <c r="KVE106" s="99">
        <v>1</v>
      </c>
      <c r="KVF106" s="114">
        <f t="shared" ref="KVF106" si="6064">ROUND(KVD106*KVE106,0)</f>
        <v>9228</v>
      </c>
      <c r="KVG106" s="77">
        <f t="shared" ref="KVG106" si="6065">KVF106*KUW106</f>
        <v>0</v>
      </c>
      <c r="KVH106" s="132" t="s">
        <v>23</v>
      </c>
      <c r="KVI106" s="99" t="s">
        <v>142</v>
      </c>
      <c r="KVJ106" s="99" t="s">
        <v>43</v>
      </c>
      <c r="KVK106" s="99" t="s">
        <v>40</v>
      </c>
      <c r="KVL106" s="99"/>
      <c r="KVM106" s="99"/>
      <c r="KVN106" s="99">
        <v>6364</v>
      </c>
      <c r="KVO106" s="99">
        <v>0.1</v>
      </c>
      <c r="KVP106" s="106">
        <v>0.1</v>
      </c>
      <c r="KVQ106" s="106">
        <v>0.25</v>
      </c>
      <c r="KVR106" s="106"/>
      <c r="KVS106" s="107">
        <f t="shared" ref="KVS106" si="6066">KVN106*(1+KVO106+KVP106+KVQ106+KVR106)</f>
        <v>9227.8000000000011</v>
      </c>
      <c r="KVT106" s="114">
        <f t="shared" ref="KVT106" si="6067">ROUND(KVS106,0)</f>
        <v>9228</v>
      </c>
      <c r="KVU106" s="99">
        <v>1</v>
      </c>
      <c r="KVV106" s="114">
        <f t="shared" ref="KVV106" si="6068">ROUND(KVT106*KVU106,0)</f>
        <v>9228</v>
      </c>
      <c r="KVW106" s="77">
        <f t="shared" ref="KVW106" si="6069">KVV106*KVM106</f>
        <v>0</v>
      </c>
      <c r="KVX106" s="132" t="s">
        <v>23</v>
      </c>
      <c r="KVY106" s="99" t="s">
        <v>142</v>
      </c>
      <c r="KVZ106" s="99" t="s">
        <v>43</v>
      </c>
      <c r="KWA106" s="99" t="s">
        <v>40</v>
      </c>
      <c r="KWB106" s="99"/>
      <c r="KWC106" s="99"/>
      <c r="KWD106" s="99">
        <v>6364</v>
      </c>
      <c r="KWE106" s="99">
        <v>0.1</v>
      </c>
      <c r="KWF106" s="106">
        <v>0.1</v>
      </c>
      <c r="KWG106" s="106">
        <v>0.25</v>
      </c>
      <c r="KWH106" s="106"/>
      <c r="KWI106" s="107">
        <f t="shared" ref="KWI106" si="6070">KWD106*(1+KWE106+KWF106+KWG106+KWH106)</f>
        <v>9227.8000000000011</v>
      </c>
      <c r="KWJ106" s="114">
        <f t="shared" ref="KWJ106" si="6071">ROUND(KWI106,0)</f>
        <v>9228</v>
      </c>
      <c r="KWK106" s="99">
        <v>1</v>
      </c>
      <c r="KWL106" s="114">
        <f t="shared" ref="KWL106" si="6072">ROUND(KWJ106*KWK106,0)</f>
        <v>9228</v>
      </c>
      <c r="KWM106" s="77">
        <f t="shared" ref="KWM106" si="6073">KWL106*KWC106</f>
        <v>0</v>
      </c>
      <c r="KWN106" s="132" t="s">
        <v>23</v>
      </c>
      <c r="KWO106" s="99" t="s">
        <v>142</v>
      </c>
      <c r="KWP106" s="99" t="s">
        <v>43</v>
      </c>
      <c r="KWQ106" s="99" t="s">
        <v>40</v>
      </c>
      <c r="KWR106" s="99"/>
      <c r="KWS106" s="99"/>
      <c r="KWT106" s="99">
        <v>6364</v>
      </c>
      <c r="KWU106" s="99">
        <v>0.1</v>
      </c>
      <c r="KWV106" s="106">
        <v>0.1</v>
      </c>
      <c r="KWW106" s="106">
        <v>0.25</v>
      </c>
      <c r="KWX106" s="106"/>
      <c r="KWY106" s="107">
        <f t="shared" ref="KWY106" si="6074">KWT106*(1+KWU106+KWV106+KWW106+KWX106)</f>
        <v>9227.8000000000011</v>
      </c>
      <c r="KWZ106" s="114">
        <f t="shared" ref="KWZ106" si="6075">ROUND(KWY106,0)</f>
        <v>9228</v>
      </c>
      <c r="KXA106" s="99">
        <v>1</v>
      </c>
      <c r="KXB106" s="114">
        <f t="shared" ref="KXB106" si="6076">ROUND(KWZ106*KXA106,0)</f>
        <v>9228</v>
      </c>
      <c r="KXC106" s="77">
        <f t="shared" ref="KXC106" si="6077">KXB106*KWS106</f>
        <v>0</v>
      </c>
      <c r="KXD106" s="132" t="s">
        <v>23</v>
      </c>
      <c r="KXE106" s="99" t="s">
        <v>142</v>
      </c>
      <c r="KXF106" s="99" t="s">
        <v>43</v>
      </c>
      <c r="KXG106" s="99" t="s">
        <v>40</v>
      </c>
      <c r="KXH106" s="99"/>
      <c r="KXI106" s="99"/>
      <c r="KXJ106" s="99">
        <v>6364</v>
      </c>
      <c r="KXK106" s="99">
        <v>0.1</v>
      </c>
      <c r="KXL106" s="106">
        <v>0.1</v>
      </c>
      <c r="KXM106" s="106">
        <v>0.25</v>
      </c>
      <c r="KXN106" s="106"/>
      <c r="KXO106" s="107">
        <f t="shared" ref="KXO106" si="6078">KXJ106*(1+KXK106+KXL106+KXM106+KXN106)</f>
        <v>9227.8000000000011</v>
      </c>
      <c r="KXP106" s="114">
        <f t="shared" ref="KXP106" si="6079">ROUND(KXO106,0)</f>
        <v>9228</v>
      </c>
      <c r="KXQ106" s="99">
        <v>1</v>
      </c>
      <c r="KXR106" s="114">
        <f t="shared" ref="KXR106" si="6080">ROUND(KXP106*KXQ106,0)</f>
        <v>9228</v>
      </c>
      <c r="KXS106" s="77">
        <f t="shared" ref="KXS106" si="6081">KXR106*KXI106</f>
        <v>0</v>
      </c>
      <c r="KXT106" s="132" t="s">
        <v>23</v>
      </c>
      <c r="KXU106" s="99" t="s">
        <v>142</v>
      </c>
      <c r="KXV106" s="99" t="s">
        <v>43</v>
      </c>
      <c r="KXW106" s="99" t="s">
        <v>40</v>
      </c>
      <c r="KXX106" s="99"/>
      <c r="KXY106" s="99"/>
      <c r="KXZ106" s="99">
        <v>6364</v>
      </c>
      <c r="KYA106" s="99">
        <v>0.1</v>
      </c>
      <c r="KYB106" s="106">
        <v>0.1</v>
      </c>
      <c r="KYC106" s="106">
        <v>0.25</v>
      </c>
      <c r="KYD106" s="106"/>
      <c r="KYE106" s="107">
        <f t="shared" ref="KYE106" si="6082">KXZ106*(1+KYA106+KYB106+KYC106+KYD106)</f>
        <v>9227.8000000000011</v>
      </c>
      <c r="KYF106" s="114">
        <f t="shared" ref="KYF106" si="6083">ROUND(KYE106,0)</f>
        <v>9228</v>
      </c>
      <c r="KYG106" s="99">
        <v>1</v>
      </c>
      <c r="KYH106" s="114">
        <f t="shared" ref="KYH106" si="6084">ROUND(KYF106*KYG106,0)</f>
        <v>9228</v>
      </c>
      <c r="KYI106" s="77">
        <f t="shared" ref="KYI106" si="6085">KYH106*KXY106</f>
        <v>0</v>
      </c>
      <c r="KYJ106" s="132" t="s">
        <v>23</v>
      </c>
      <c r="KYK106" s="99" t="s">
        <v>142</v>
      </c>
      <c r="KYL106" s="99" t="s">
        <v>43</v>
      </c>
      <c r="KYM106" s="99" t="s">
        <v>40</v>
      </c>
      <c r="KYN106" s="99"/>
      <c r="KYO106" s="99"/>
      <c r="KYP106" s="99">
        <v>6364</v>
      </c>
      <c r="KYQ106" s="99">
        <v>0.1</v>
      </c>
      <c r="KYR106" s="106">
        <v>0.1</v>
      </c>
      <c r="KYS106" s="106">
        <v>0.25</v>
      </c>
      <c r="KYT106" s="106"/>
      <c r="KYU106" s="107">
        <f t="shared" ref="KYU106" si="6086">KYP106*(1+KYQ106+KYR106+KYS106+KYT106)</f>
        <v>9227.8000000000011</v>
      </c>
      <c r="KYV106" s="114">
        <f t="shared" ref="KYV106" si="6087">ROUND(KYU106,0)</f>
        <v>9228</v>
      </c>
      <c r="KYW106" s="99">
        <v>1</v>
      </c>
      <c r="KYX106" s="114">
        <f t="shared" ref="KYX106" si="6088">ROUND(KYV106*KYW106,0)</f>
        <v>9228</v>
      </c>
      <c r="KYY106" s="77">
        <f t="shared" ref="KYY106" si="6089">KYX106*KYO106</f>
        <v>0</v>
      </c>
      <c r="KYZ106" s="132" t="s">
        <v>23</v>
      </c>
      <c r="KZA106" s="99" t="s">
        <v>142</v>
      </c>
      <c r="KZB106" s="99" t="s">
        <v>43</v>
      </c>
      <c r="KZC106" s="99" t="s">
        <v>40</v>
      </c>
      <c r="KZD106" s="99"/>
      <c r="KZE106" s="99"/>
      <c r="KZF106" s="99">
        <v>6364</v>
      </c>
      <c r="KZG106" s="99">
        <v>0.1</v>
      </c>
      <c r="KZH106" s="106">
        <v>0.1</v>
      </c>
      <c r="KZI106" s="106">
        <v>0.25</v>
      </c>
      <c r="KZJ106" s="106"/>
      <c r="KZK106" s="107">
        <f t="shared" ref="KZK106" si="6090">KZF106*(1+KZG106+KZH106+KZI106+KZJ106)</f>
        <v>9227.8000000000011</v>
      </c>
      <c r="KZL106" s="114">
        <f t="shared" ref="KZL106" si="6091">ROUND(KZK106,0)</f>
        <v>9228</v>
      </c>
      <c r="KZM106" s="99">
        <v>1</v>
      </c>
      <c r="KZN106" s="114">
        <f t="shared" ref="KZN106" si="6092">ROUND(KZL106*KZM106,0)</f>
        <v>9228</v>
      </c>
      <c r="KZO106" s="77">
        <f t="shared" ref="KZO106" si="6093">KZN106*KZE106</f>
        <v>0</v>
      </c>
      <c r="KZP106" s="132" t="s">
        <v>23</v>
      </c>
      <c r="KZQ106" s="99" t="s">
        <v>142</v>
      </c>
      <c r="KZR106" s="99" t="s">
        <v>43</v>
      </c>
      <c r="KZS106" s="99" t="s">
        <v>40</v>
      </c>
      <c r="KZT106" s="99"/>
      <c r="KZU106" s="99"/>
      <c r="KZV106" s="99">
        <v>6364</v>
      </c>
      <c r="KZW106" s="99">
        <v>0.1</v>
      </c>
      <c r="KZX106" s="106">
        <v>0.1</v>
      </c>
      <c r="KZY106" s="106">
        <v>0.25</v>
      </c>
      <c r="KZZ106" s="106"/>
      <c r="LAA106" s="107">
        <f t="shared" ref="LAA106" si="6094">KZV106*(1+KZW106+KZX106+KZY106+KZZ106)</f>
        <v>9227.8000000000011</v>
      </c>
      <c r="LAB106" s="114">
        <f t="shared" ref="LAB106" si="6095">ROUND(LAA106,0)</f>
        <v>9228</v>
      </c>
      <c r="LAC106" s="99">
        <v>1</v>
      </c>
      <c r="LAD106" s="114">
        <f t="shared" ref="LAD106" si="6096">ROUND(LAB106*LAC106,0)</f>
        <v>9228</v>
      </c>
      <c r="LAE106" s="77">
        <f t="shared" ref="LAE106" si="6097">LAD106*KZU106</f>
        <v>0</v>
      </c>
      <c r="LAF106" s="132" t="s">
        <v>23</v>
      </c>
      <c r="LAG106" s="99" t="s">
        <v>142</v>
      </c>
      <c r="LAH106" s="99" t="s">
        <v>43</v>
      </c>
      <c r="LAI106" s="99" t="s">
        <v>40</v>
      </c>
      <c r="LAJ106" s="99"/>
      <c r="LAK106" s="99"/>
      <c r="LAL106" s="99">
        <v>6364</v>
      </c>
      <c r="LAM106" s="99">
        <v>0.1</v>
      </c>
      <c r="LAN106" s="106">
        <v>0.1</v>
      </c>
      <c r="LAO106" s="106">
        <v>0.25</v>
      </c>
      <c r="LAP106" s="106"/>
      <c r="LAQ106" s="107">
        <f t="shared" ref="LAQ106" si="6098">LAL106*(1+LAM106+LAN106+LAO106+LAP106)</f>
        <v>9227.8000000000011</v>
      </c>
      <c r="LAR106" s="114">
        <f t="shared" ref="LAR106" si="6099">ROUND(LAQ106,0)</f>
        <v>9228</v>
      </c>
      <c r="LAS106" s="99">
        <v>1</v>
      </c>
      <c r="LAT106" s="114">
        <f t="shared" ref="LAT106" si="6100">ROUND(LAR106*LAS106,0)</f>
        <v>9228</v>
      </c>
      <c r="LAU106" s="77">
        <f t="shared" ref="LAU106" si="6101">LAT106*LAK106</f>
        <v>0</v>
      </c>
      <c r="LAV106" s="132" t="s">
        <v>23</v>
      </c>
      <c r="LAW106" s="99" t="s">
        <v>142</v>
      </c>
      <c r="LAX106" s="99" t="s">
        <v>43</v>
      </c>
      <c r="LAY106" s="99" t="s">
        <v>40</v>
      </c>
      <c r="LAZ106" s="99"/>
      <c r="LBA106" s="99"/>
      <c r="LBB106" s="99">
        <v>6364</v>
      </c>
      <c r="LBC106" s="99">
        <v>0.1</v>
      </c>
      <c r="LBD106" s="106">
        <v>0.1</v>
      </c>
      <c r="LBE106" s="106">
        <v>0.25</v>
      </c>
      <c r="LBF106" s="106"/>
      <c r="LBG106" s="107">
        <f t="shared" ref="LBG106" si="6102">LBB106*(1+LBC106+LBD106+LBE106+LBF106)</f>
        <v>9227.8000000000011</v>
      </c>
      <c r="LBH106" s="114">
        <f t="shared" ref="LBH106" si="6103">ROUND(LBG106,0)</f>
        <v>9228</v>
      </c>
      <c r="LBI106" s="99">
        <v>1</v>
      </c>
      <c r="LBJ106" s="114">
        <f t="shared" ref="LBJ106" si="6104">ROUND(LBH106*LBI106,0)</f>
        <v>9228</v>
      </c>
      <c r="LBK106" s="77">
        <f t="shared" ref="LBK106" si="6105">LBJ106*LBA106</f>
        <v>0</v>
      </c>
      <c r="LBL106" s="132" t="s">
        <v>23</v>
      </c>
      <c r="LBM106" s="99" t="s">
        <v>142</v>
      </c>
      <c r="LBN106" s="99" t="s">
        <v>43</v>
      </c>
      <c r="LBO106" s="99" t="s">
        <v>40</v>
      </c>
      <c r="LBP106" s="99"/>
      <c r="LBQ106" s="99"/>
      <c r="LBR106" s="99">
        <v>6364</v>
      </c>
      <c r="LBS106" s="99">
        <v>0.1</v>
      </c>
      <c r="LBT106" s="106">
        <v>0.1</v>
      </c>
      <c r="LBU106" s="106">
        <v>0.25</v>
      </c>
      <c r="LBV106" s="106"/>
      <c r="LBW106" s="107">
        <f t="shared" ref="LBW106" si="6106">LBR106*(1+LBS106+LBT106+LBU106+LBV106)</f>
        <v>9227.8000000000011</v>
      </c>
      <c r="LBX106" s="114">
        <f t="shared" ref="LBX106" si="6107">ROUND(LBW106,0)</f>
        <v>9228</v>
      </c>
      <c r="LBY106" s="99">
        <v>1</v>
      </c>
      <c r="LBZ106" s="114">
        <f t="shared" ref="LBZ106" si="6108">ROUND(LBX106*LBY106,0)</f>
        <v>9228</v>
      </c>
      <c r="LCA106" s="77">
        <f t="shared" ref="LCA106" si="6109">LBZ106*LBQ106</f>
        <v>0</v>
      </c>
      <c r="LCB106" s="132" t="s">
        <v>23</v>
      </c>
      <c r="LCC106" s="99" t="s">
        <v>142</v>
      </c>
      <c r="LCD106" s="99" t="s">
        <v>43</v>
      </c>
      <c r="LCE106" s="99" t="s">
        <v>40</v>
      </c>
      <c r="LCF106" s="99"/>
      <c r="LCG106" s="99"/>
      <c r="LCH106" s="99">
        <v>6364</v>
      </c>
      <c r="LCI106" s="99">
        <v>0.1</v>
      </c>
      <c r="LCJ106" s="106">
        <v>0.1</v>
      </c>
      <c r="LCK106" s="106">
        <v>0.25</v>
      </c>
      <c r="LCL106" s="106"/>
      <c r="LCM106" s="107">
        <f t="shared" ref="LCM106" si="6110">LCH106*(1+LCI106+LCJ106+LCK106+LCL106)</f>
        <v>9227.8000000000011</v>
      </c>
      <c r="LCN106" s="114">
        <f t="shared" ref="LCN106" si="6111">ROUND(LCM106,0)</f>
        <v>9228</v>
      </c>
      <c r="LCO106" s="99">
        <v>1</v>
      </c>
      <c r="LCP106" s="114">
        <f t="shared" ref="LCP106" si="6112">ROUND(LCN106*LCO106,0)</f>
        <v>9228</v>
      </c>
      <c r="LCQ106" s="77">
        <f t="shared" ref="LCQ106" si="6113">LCP106*LCG106</f>
        <v>0</v>
      </c>
      <c r="LCR106" s="132" t="s">
        <v>23</v>
      </c>
      <c r="LCS106" s="99" t="s">
        <v>142</v>
      </c>
      <c r="LCT106" s="99" t="s">
        <v>43</v>
      </c>
      <c r="LCU106" s="99" t="s">
        <v>40</v>
      </c>
      <c r="LCV106" s="99"/>
      <c r="LCW106" s="99"/>
      <c r="LCX106" s="99">
        <v>6364</v>
      </c>
      <c r="LCY106" s="99">
        <v>0.1</v>
      </c>
      <c r="LCZ106" s="106">
        <v>0.1</v>
      </c>
      <c r="LDA106" s="106">
        <v>0.25</v>
      </c>
      <c r="LDB106" s="106"/>
      <c r="LDC106" s="107">
        <f t="shared" ref="LDC106" si="6114">LCX106*(1+LCY106+LCZ106+LDA106+LDB106)</f>
        <v>9227.8000000000011</v>
      </c>
      <c r="LDD106" s="114">
        <f t="shared" ref="LDD106" si="6115">ROUND(LDC106,0)</f>
        <v>9228</v>
      </c>
      <c r="LDE106" s="99">
        <v>1</v>
      </c>
      <c r="LDF106" s="114">
        <f t="shared" ref="LDF106" si="6116">ROUND(LDD106*LDE106,0)</f>
        <v>9228</v>
      </c>
      <c r="LDG106" s="77">
        <f t="shared" ref="LDG106" si="6117">LDF106*LCW106</f>
        <v>0</v>
      </c>
      <c r="LDH106" s="132" t="s">
        <v>23</v>
      </c>
      <c r="LDI106" s="99" t="s">
        <v>142</v>
      </c>
      <c r="LDJ106" s="99" t="s">
        <v>43</v>
      </c>
      <c r="LDK106" s="99" t="s">
        <v>40</v>
      </c>
      <c r="LDL106" s="99"/>
      <c r="LDM106" s="99"/>
      <c r="LDN106" s="99">
        <v>6364</v>
      </c>
      <c r="LDO106" s="99">
        <v>0.1</v>
      </c>
      <c r="LDP106" s="106">
        <v>0.1</v>
      </c>
      <c r="LDQ106" s="106">
        <v>0.25</v>
      </c>
      <c r="LDR106" s="106"/>
      <c r="LDS106" s="107">
        <f t="shared" ref="LDS106" si="6118">LDN106*(1+LDO106+LDP106+LDQ106+LDR106)</f>
        <v>9227.8000000000011</v>
      </c>
      <c r="LDT106" s="114">
        <f t="shared" ref="LDT106" si="6119">ROUND(LDS106,0)</f>
        <v>9228</v>
      </c>
      <c r="LDU106" s="99">
        <v>1</v>
      </c>
      <c r="LDV106" s="114">
        <f t="shared" ref="LDV106" si="6120">ROUND(LDT106*LDU106,0)</f>
        <v>9228</v>
      </c>
      <c r="LDW106" s="77">
        <f t="shared" ref="LDW106" si="6121">LDV106*LDM106</f>
        <v>0</v>
      </c>
      <c r="LDX106" s="132" t="s">
        <v>23</v>
      </c>
      <c r="LDY106" s="99" t="s">
        <v>142</v>
      </c>
      <c r="LDZ106" s="99" t="s">
        <v>43</v>
      </c>
      <c r="LEA106" s="99" t="s">
        <v>40</v>
      </c>
      <c r="LEB106" s="99"/>
      <c r="LEC106" s="99"/>
      <c r="LED106" s="99">
        <v>6364</v>
      </c>
      <c r="LEE106" s="99">
        <v>0.1</v>
      </c>
      <c r="LEF106" s="106">
        <v>0.1</v>
      </c>
      <c r="LEG106" s="106">
        <v>0.25</v>
      </c>
      <c r="LEH106" s="106"/>
      <c r="LEI106" s="107">
        <f t="shared" ref="LEI106" si="6122">LED106*(1+LEE106+LEF106+LEG106+LEH106)</f>
        <v>9227.8000000000011</v>
      </c>
      <c r="LEJ106" s="114">
        <f t="shared" ref="LEJ106" si="6123">ROUND(LEI106,0)</f>
        <v>9228</v>
      </c>
      <c r="LEK106" s="99">
        <v>1</v>
      </c>
      <c r="LEL106" s="114">
        <f t="shared" ref="LEL106" si="6124">ROUND(LEJ106*LEK106,0)</f>
        <v>9228</v>
      </c>
      <c r="LEM106" s="77">
        <f t="shared" ref="LEM106" si="6125">LEL106*LEC106</f>
        <v>0</v>
      </c>
      <c r="LEN106" s="132" t="s">
        <v>23</v>
      </c>
      <c r="LEO106" s="99" t="s">
        <v>142</v>
      </c>
      <c r="LEP106" s="99" t="s">
        <v>43</v>
      </c>
      <c r="LEQ106" s="99" t="s">
        <v>40</v>
      </c>
      <c r="LER106" s="99"/>
      <c r="LES106" s="99"/>
      <c r="LET106" s="99">
        <v>6364</v>
      </c>
      <c r="LEU106" s="99">
        <v>0.1</v>
      </c>
      <c r="LEV106" s="106">
        <v>0.1</v>
      </c>
      <c r="LEW106" s="106">
        <v>0.25</v>
      </c>
      <c r="LEX106" s="106"/>
      <c r="LEY106" s="107">
        <f t="shared" ref="LEY106" si="6126">LET106*(1+LEU106+LEV106+LEW106+LEX106)</f>
        <v>9227.8000000000011</v>
      </c>
      <c r="LEZ106" s="114">
        <f t="shared" ref="LEZ106" si="6127">ROUND(LEY106,0)</f>
        <v>9228</v>
      </c>
      <c r="LFA106" s="99">
        <v>1</v>
      </c>
      <c r="LFB106" s="114">
        <f t="shared" ref="LFB106" si="6128">ROUND(LEZ106*LFA106,0)</f>
        <v>9228</v>
      </c>
      <c r="LFC106" s="77">
        <f t="shared" ref="LFC106" si="6129">LFB106*LES106</f>
        <v>0</v>
      </c>
      <c r="LFD106" s="132" t="s">
        <v>23</v>
      </c>
      <c r="LFE106" s="99" t="s">
        <v>142</v>
      </c>
      <c r="LFF106" s="99" t="s">
        <v>43</v>
      </c>
      <c r="LFG106" s="99" t="s">
        <v>40</v>
      </c>
      <c r="LFH106" s="99"/>
      <c r="LFI106" s="99"/>
      <c r="LFJ106" s="99">
        <v>6364</v>
      </c>
      <c r="LFK106" s="99">
        <v>0.1</v>
      </c>
      <c r="LFL106" s="106">
        <v>0.1</v>
      </c>
      <c r="LFM106" s="106">
        <v>0.25</v>
      </c>
      <c r="LFN106" s="106"/>
      <c r="LFO106" s="107">
        <f t="shared" ref="LFO106" si="6130">LFJ106*(1+LFK106+LFL106+LFM106+LFN106)</f>
        <v>9227.8000000000011</v>
      </c>
      <c r="LFP106" s="114">
        <f t="shared" ref="LFP106" si="6131">ROUND(LFO106,0)</f>
        <v>9228</v>
      </c>
      <c r="LFQ106" s="99">
        <v>1</v>
      </c>
      <c r="LFR106" s="114">
        <f t="shared" ref="LFR106" si="6132">ROUND(LFP106*LFQ106,0)</f>
        <v>9228</v>
      </c>
      <c r="LFS106" s="77">
        <f t="shared" ref="LFS106" si="6133">LFR106*LFI106</f>
        <v>0</v>
      </c>
      <c r="LFT106" s="132" t="s">
        <v>23</v>
      </c>
      <c r="LFU106" s="99" t="s">
        <v>142</v>
      </c>
      <c r="LFV106" s="99" t="s">
        <v>43</v>
      </c>
      <c r="LFW106" s="99" t="s">
        <v>40</v>
      </c>
      <c r="LFX106" s="99"/>
      <c r="LFY106" s="99"/>
      <c r="LFZ106" s="99">
        <v>6364</v>
      </c>
      <c r="LGA106" s="99">
        <v>0.1</v>
      </c>
      <c r="LGB106" s="106">
        <v>0.1</v>
      </c>
      <c r="LGC106" s="106">
        <v>0.25</v>
      </c>
      <c r="LGD106" s="106"/>
      <c r="LGE106" s="107">
        <f t="shared" ref="LGE106" si="6134">LFZ106*(1+LGA106+LGB106+LGC106+LGD106)</f>
        <v>9227.8000000000011</v>
      </c>
      <c r="LGF106" s="114">
        <f t="shared" ref="LGF106" si="6135">ROUND(LGE106,0)</f>
        <v>9228</v>
      </c>
      <c r="LGG106" s="99">
        <v>1</v>
      </c>
      <c r="LGH106" s="114">
        <f t="shared" ref="LGH106" si="6136">ROUND(LGF106*LGG106,0)</f>
        <v>9228</v>
      </c>
      <c r="LGI106" s="77">
        <f t="shared" ref="LGI106" si="6137">LGH106*LFY106</f>
        <v>0</v>
      </c>
      <c r="LGJ106" s="132" t="s">
        <v>23</v>
      </c>
      <c r="LGK106" s="99" t="s">
        <v>142</v>
      </c>
      <c r="LGL106" s="99" t="s">
        <v>43</v>
      </c>
      <c r="LGM106" s="99" t="s">
        <v>40</v>
      </c>
      <c r="LGN106" s="99"/>
      <c r="LGO106" s="99"/>
      <c r="LGP106" s="99">
        <v>6364</v>
      </c>
      <c r="LGQ106" s="99">
        <v>0.1</v>
      </c>
      <c r="LGR106" s="106">
        <v>0.1</v>
      </c>
      <c r="LGS106" s="106">
        <v>0.25</v>
      </c>
      <c r="LGT106" s="106"/>
      <c r="LGU106" s="107">
        <f t="shared" ref="LGU106" si="6138">LGP106*(1+LGQ106+LGR106+LGS106+LGT106)</f>
        <v>9227.8000000000011</v>
      </c>
      <c r="LGV106" s="114">
        <f t="shared" ref="LGV106" si="6139">ROUND(LGU106,0)</f>
        <v>9228</v>
      </c>
      <c r="LGW106" s="99">
        <v>1</v>
      </c>
      <c r="LGX106" s="114">
        <f t="shared" ref="LGX106" si="6140">ROUND(LGV106*LGW106,0)</f>
        <v>9228</v>
      </c>
      <c r="LGY106" s="77">
        <f t="shared" ref="LGY106" si="6141">LGX106*LGO106</f>
        <v>0</v>
      </c>
      <c r="LGZ106" s="132" t="s">
        <v>23</v>
      </c>
      <c r="LHA106" s="99" t="s">
        <v>142</v>
      </c>
      <c r="LHB106" s="99" t="s">
        <v>43</v>
      </c>
      <c r="LHC106" s="99" t="s">
        <v>40</v>
      </c>
      <c r="LHD106" s="99"/>
      <c r="LHE106" s="99"/>
      <c r="LHF106" s="99">
        <v>6364</v>
      </c>
      <c r="LHG106" s="99">
        <v>0.1</v>
      </c>
      <c r="LHH106" s="106">
        <v>0.1</v>
      </c>
      <c r="LHI106" s="106">
        <v>0.25</v>
      </c>
      <c r="LHJ106" s="106"/>
      <c r="LHK106" s="107">
        <f t="shared" ref="LHK106" si="6142">LHF106*(1+LHG106+LHH106+LHI106+LHJ106)</f>
        <v>9227.8000000000011</v>
      </c>
      <c r="LHL106" s="114">
        <f t="shared" ref="LHL106" si="6143">ROUND(LHK106,0)</f>
        <v>9228</v>
      </c>
      <c r="LHM106" s="99">
        <v>1</v>
      </c>
      <c r="LHN106" s="114">
        <f t="shared" ref="LHN106" si="6144">ROUND(LHL106*LHM106,0)</f>
        <v>9228</v>
      </c>
      <c r="LHO106" s="77">
        <f t="shared" ref="LHO106" si="6145">LHN106*LHE106</f>
        <v>0</v>
      </c>
      <c r="LHP106" s="132" t="s">
        <v>23</v>
      </c>
      <c r="LHQ106" s="99" t="s">
        <v>142</v>
      </c>
      <c r="LHR106" s="99" t="s">
        <v>43</v>
      </c>
      <c r="LHS106" s="99" t="s">
        <v>40</v>
      </c>
      <c r="LHT106" s="99"/>
      <c r="LHU106" s="99"/>
      <c r="LHV106" s="99">
        <v>6364</v>
      </c>
      <c r="LHW106" s="99">
        <v>0.1</v>
      </c>
      <c r="LHX106" s="106">
        <v>0.1</v>
      </c>
      <c r="LHY106" s="106">
        <v>0.25</v>
      </c>
      <c r="LHZ106" s="106"/>
      <c r="LIA106" s="107">
        <f t="shared" ref="LIA106" si="6146">LHV106*(1+LHW106+LHX106+LHY106+LHZ106)</f>
        <v>9227.8000000000011</v>
      </c>
      <c r="LIB106" s="114">
        <f t="shared" ref="LIB106" si="6147">ROUND(LIA106,0)</f>
        <v>9228</v>
      </c>
      <c r="LIC106" s="99">
        <v>1</v>
      </c>
      <c r="LID106" s="114">
        <f t="shared" ref="LID106" si="6148">ROUND(LIB106*LIC106,0)</f>
        <v>9228</v>
      </c>
      <c r="LIE106" s="77">
        <f t="shared" ref="LIE106" si="6149">LID106*LHU106</f>
        <v>0</v>
      </c>
      <c r="LIF106" s="132" t="s">
        <v>23</v>
      </c>
      <c r="LIG106" s="99" t="s">
        <v>142</v>
      </c>
      <c r="LIH106" s="99" t="s">
        <v>43</v>
      </c>
      <c r="LII106" s="99" t="s">
        <v>40</v>
      </c>
      <c r="LIJ106" s="99"/>
      <c r="LIK106" s="99"/>
      <c r="LIL106" s="99">
        <v>6364</v>
      </c>
      <c r="LIM106" s="99">
        <v>0.1</v>
      </c>
      <c r="LIN106" s="106">
        <v>0.1</v>
      </c>
      <c r="LIO106" s="106">
        <v>0.25</v>
      </c>
      <c r="LIP106" s="106"/>
      <c r="LIQ106" s="107">
        <f t="shared" ref="LIQ106" si="6150">LIL106*(1+LIM106+LIN106+LIO106+LIP106)</f>
        <v>9227.8000000000011</v>
      </c>
      <c r="LIR106" s="114">
        <f t="shared" ref="LIR106" si="6151">ROUND(LIQ106,0)</f>
        <v>9228</v>
      </c>
      <c r="LIS106" s="99">
        <v>1</v>
      </c>
      <c r="LIT106" s="114">
        <f t="shared" ref="LIT106" si="6152">ROUND(LIR106*LIS106,0)</f>
        <v>9228</v>
      </c>
      <c r="LIU106" s="77">
        <f t="shared" ref="LIU106" si="6153">LIT106*LIK106</f>
        <v>0</v>
      </c>
      <c r="LIV106" s="132" t="s">
        <v>23</v>
      </c>
      <c r="LIW106" s="99" t="s">
        <v>142</v>
      </c>
      <c r="LIX106" s="99" t="s">
        <v>43</v>
      </c>
      <c r="LIY106" s="99" t="s">
        <v>40</v>
      </c>
      <c r="LIZ106" s="99"/>
      <c r="LJA106" s="99"/>
      <c r="LJB106" s="99">
        <v>6364</v>
      </c>
      <c r="LJC106" s="99">
        <v>0.1</v>
      </c>
      <c r="LJD106" s="106">
        <v>0.1</v>
      </c>
      <c r="LJE106" s="106">
        <v>0.25</v>
      </c>
      <c r="LJF106" s="106"/>
      <c r="LJG106" s="107">
        <f t="shared" ref="LJG106" si="6154">LJB106*(1+LJC106+LJD106+LJE106+LJF106)</f>
        <v>9227.8000000000011</v>
      </c>
      <c r="LJH106" s="114">
        <f t="shared" ref="LJH106" si="6155">ROUND(LJG106,0)</f>
        <v>9228</v>
      </c>
      <c r="LJI106" s="99">
        <v>1</v>
      </c>
      <c r="LJJ106" s="114">
        <f t="shared" ref="LJJ106" si="6156">ROUND(LJH106*LJI106,0)</f>
        <v>9228</v>
      </c>
      <c r="LJK106" s="77">
        <f t="shared" ref="LJK106" si="6157">LJJ106*LJA106</f>
        <v>0</v>
      </c>
      <c r="LJL106" s="132" t="s">
        <v>23</v>
      </c>
      <c r="LJM106" s="99" t="s">
        <v>142</v>
      </c>
      <c r="LJN106" s="99" t="s">
        <v>43</v>
      </c>
      <c r="LJO106" s="99" t="s">
        <v>40</v>
      </c>
      <c r="LJP106" s="99"/>
      <c r="LJQ106" s="99"/>
      <c r="LJR106" s="99">
        <v>6364</v>
      </c>
      <c r="LJS106" s="99">
        <v>0.1</v>
      </c>
      <c r="LJT106" s="106">
        <v>0.1</v>
      </c>
      <c r="LJU106" s="106">
        <v>0.25</v>
      </c>
      <c r="LJV106" s="106"/>
      <c r="LJW106" s="107">
        <f t="shared" ref="LJW106" si="6158">LJR106*(1+LJS106+LJT106+LJU106+LJV106)</f>
        <v>9227.8000000000011</v>
      </c>
      <c r="LJX106" s="114">
        <f t="shared" ref="LJX106" si="6159">ROUND(LJW106,0)</f>
        <v>9228</v>
      </c>
      <c r="LJY106" s="99">
        <v>1</v>
      </c>
      <c r="LJZ106" s="114">
        <f t="shared" ref="LJZ106" si="6160">ROUND(LJX106*LJY106,0)</f>
        <v>9228</v>
      </c>
      <c r="LKA106" s="77">
        <f t="shared" ref="LKA106" si="6161">LJZ106*LJQ106</f>
        <v>0</v>
      </c>
      <c r="LKB106" s="132" t="s">
        <v>23</v>
      </c>
      <c r="LKC106" s="99" t="s">
        <v>142</v>
      </c>
      <c r="LKD106" s="99" t="s">
        <v>43</v>
      </c>
      <c r="LKE106" s="99" t="s">
        <v>40</v>
      </c>
      <c r="LKF106" s="99"/>
      <c r="LKG106" s="99"/>
      <c r="LKH106" s="99">
        <v>6364</v>
      </c>
      <c r="LKI106" s="99">
        <v>0.1</v>
      </c>
      <c r="LKJ106" s="106">
        <v>0.1</v>
      </c>
      <c r="LKK106" s="106">
        <v>0.25</v>
      </c>
      <c r="LKL106" s="106"/>
      <c r="LKM106" s="107">
        <f t="shared" ref="LKM106" si="6162">LKH106*(1+LKI106+LKJ106+LKK106+LKL106)</f>
        <v>9227.8000000000011</v>
      </c>
      <c r="LKN106" s="114">
        <f t="shared" ref="LKN106" si="6163">ROUND(LKM106,0)</f>
        <v>9228</v>
      </c>
      <c r="LKO106" s="99">
        <v>1</v>
      </c>
      <c r="LKP106" s="114">
        <f t="shared" ref="LKP106" si="6164">ROUND(LKN106*LKO106,0)</f>
        <v>9228</v>
      </c>
      <c r="LKQ106" s="77">
        <f t="shared" ref="LKQ106" si="6165">LKP106*LKG106</f>
        <v>0</v>
      </c>
      <c r="LKR106" s="132" t="s">
        <v>23</v>
      </c>
      <c r="LKS106" s="99" t="s">
        <v>142</v>
      </c>
      <c r="LKT106" s="99" t="s">
        <v>43</v>
      </c>
      <c r="LKU106" s="99" t="s">
        <v>40</v>
      </c>
      <c r="LKV106" s="99"/>
      <c r="LKW106" s="99"/>
      <c r="LKX106" s="99">
        <v>6364</v>
      </c>
      <c r="LKY106" s="99">
        <v>0.1</v>
      </c>
      <c r="LKZ106" s="106">
        <v>0.1</v>
      </c>
      <c r="LLA106" s="106">
        <v>0.25</v>
      </c>
      <c r="LLB106" s="106"/>
      <c r="LLC106" s="107">
        <f t="shared" ref="LLC106" si="6166">LKX106*(1+LKY106+LKZ106+LLA106+LLB106)</f>
        <v>9227.8000000000011</v>
      </c>
      <c r="LLD106" s="114">
        <f t="shared" ref="LLD106" si="6167">ROUND(LLC106,0)</f>
        <v>9228</v>
      </c>
      <c r="LLE106" s="99">
        <v>1</v>
      </c>
      <c r="LLF106" s="114">
        <f t="shared" ref="LLF106" si="6168">ROUND(LLD106*LLE106,0)</f>
        <v>9228</v>
      </c>
      <c r="LLG106" s="77">
        <f t="shared" ref="LLG106" si="6169">LLF106*LKW106</f>
        <v>0</v>
      </c>
      <c r="LLH106" s="132" t="s">
        <v>23</v>
      </c>
      <c r="LLI106" s="99" t="s">
        <v>142</v>
      </c>
      <c r="LLJ106" s="99" t="s">
        <v>43</v>
      </c>
      <c r="LLK106" s="99" t="s">
        <v>40</v>
      </c>
      <c r="LLL106" s="99"/>
      <c r="LLM106" s="99"/>
      <c r="LLN106" s="99">
        <v>6364</v>
      </c>
      <c r="LLO106" s="99">
        <v>0.1</v>
      </c>
      <c r="LLP106" s="106">
        <v>0.1</v>
      </c>
      <c r="LLQ106" s="106">
        <v>0.25</v>
      </c>
      <c r="LLR106" s="106"/>
      <c r="LLS106" s="107">
        <f t="shared" ref="LLS106" si="6170">LLN106*(1+LLO106+LLP106+LLQ106+LLR106)</f>
        <v>9227.8000000000011</v>
      </c>
      <c r="LLT106" s="114">
        <f t="shared" ref="LLT106" si="6171">ROUND(LLS106,0)</f>
        <v>9228</v>
      </c>
      <c r="LLU106" s="99">
        <v>1</v>
      </c>
      <c r="LLV106" s="114">
        <f t="shared" ref="LLV106" si="6172">ROUND(LLT106*LLU106,0)</f>
        <v>9228</v>
      </c>
      <c r="LLW106" s="77">
        <f t="shared" ref="LLW106" si="6173">LLV106*LLM106</f>
        <v>0</v>
      </c>
      <c r="LLX106" s="132" t="s">
        <v>23</v>
      </c>
      <c r="LLY106" s="99" t="s">
        <v>142</v>
      </c>
      <c r="LLZ106" s="99" t="s">
        <v>43</v>
      </c>
      <c r="LMA106" s="99" t="s">
        <v>40</v>
      </c>
      <c r="LMB106" s="99"/>
      <c r="LMC106" s="99"/>
      <c r="LMD106" s="99">
        <v>6364</v>
      </c>
      <c r="LME106" s="99">
        <v>0.1</v>
      </c>
      <c r="LMF106" s="106">
        <v>0.1</v>
      </c>
      <c r="LMG106" s="106">
        <v>0.25</v>
      </c>
      <c r="LMH106" s="106"/>
      <c r="LMI106" s="107">
        <f t="shared" ref="LMI106" si="6174">LMD106*(1+LME106+LMF106+LMG106+LMH106)</f>
        <v>9227.8000000000011</v>
      </c>
      <c r="LMJ106" s="114">
        <f t="shared" ref="LMJ106" si="6175">ROUND(LMI106,0)</f>
        <v>9228</v>
      </c>
      <c r="LMK106" s="99">
        <v>1</v>
      </c>
      <c r="LML106" s="114">
        <f t="shared" ref="LML106" si="6176">ROUND(LMJ106*LMK106,0)</f>
        <v>9228</v>
      </c>
      <c r="LMM106" s="77">
        <f t="shared" ref="LMM106" si="6177">LML106*LMC106</f>
        <v>0</v>
      </c>
      <c r="LMN106" s="132" t="s">
        <v>23</v>
      </c>
      <c r="LMO106" s="99" t="s">
        <v>142</v>
      </c>
      <c r="LMP106" s="99" t="s">
        <v>43</v>
      </c>
      <c r="LMQ106" s="99" t="s">
        <v>40</v>
      </c>
      <c r="LMR106" s="99"/>
      <c r="LMS106" s="99"/>
      <c r="LMT106" s="99">
        <v>6364</v>
      </c>
      <c r="LMU106" s="99">
        <v>0.1</v>
      </c>
      <c r="LMV106" s="106">
        <v>0.1</v>
      </c>
      <c r="LMW106" s="106">
        <v>0.25</v>
      </c>
      <c r="LMX106" s="106"/>
      <c r="LMY106" s="107">
        <f t="shared" ref="LMY106" si="6178">LMT106*(1+LMU106+LMV106+LMW106+LMX106)</f>
        <v>9227.8000000000011</v>
      </c>
      <c r="LMZ106" s="114">
        <f t="shared" ref="LMZ106" si="6179">ROUND(LMY106,0)</f>
        <v>9228</v>
      </c>
      <c r="LNA106" s="99">
        <v>1</v>
      </c>
      <c r="LNB106" s="114">
        <f t="shared" ref="LNB106" si="6180">ROUND(LMZ106*LNA106,0)</f>
        <v>9228</v>
      </c>
      <c r="LNC106" s="77">
        <f t="shared" ref="LNC106" si="6181">LNB106*LMS106</f>
        <v>0</v>
      </c>
      <c r="LND106" s="132" t="s">
        <v>23</v>
      </c>
      <c r="LNE106" s="99" t="s">
        <v>142</v>
      </c>
      <c r="LNF106" s="99" t="s">
        <v>43</v>
      </c>
      <c r="LNG106" s="99" t="s">
        <v>40</v>
      </c>
      <c r="LNH106" s="99"/>
      <c r="LNI106" s="99"/>
      <c r="LNJ106" s="99">
        <v>6364</v>
      </c>
      <c r="LNK106" s="99">
        <v>0.1</v>
      </c>
      <c r="LNL106" s="106">
        <v>0.1</v>
      </c>
      <c r="LNM106" s="106">
        <v>0.25</v>
      </c>
      <c r="LNN106" s="106"/>
      <c r="LNO106" s="107">
        <f t="shared" ref="LNO106" si="6182">LNJ106*(1+LNK106+LNL106+LNM106+LNN106)</f>
        <v>9227.8000000000011</v>
      </c>
      <c r="LNP106" s="114">
        <f t="shared" ref="LNP106" si="6183">ROUND(LNO106,0)</f>
        <v>9228</v>
      </c>
      <c r="LNQ106" s="99">
        <v>1</v>
      </c>
      <c r="LNR106" s="114">
        <f t="shared" ref="LNR106" si="6184">ROUND(LNP106*LNQ106,0)</f>
        <v>9228</v>
      </c>
      <c r="LNS106" s="77">
        <f t="shared" ref="LNS106" si="6185">LNR106*LNI106</f>
        <v>0</v>
      </c>
      <c r="LNT106" s="132" t="s">
        <v>23</v>
      </c>
      <c r="LNU106" s="99" t="s">
        <v>142</v>
      </c>
      <c r="LNV106" s="99" t="s">
        <v>43</v>
      </c>
      <c r="LNW106" s="99" t="s">
        <v>40</v>
      </c>
      <c r="LNX106" s="99"/>
      <c r="LNY106" s="99"/>
      <c r="LNZ106" s="99">
        <v>6364</v>
      </c>
      <c r="LOA106" s="99">
        <v>0.1</v>
      </c>
      <c r="LOB106" s="106">
        <v>0.1</v>
      </c>
      <c r="LOC106" s="106">
        <v>0.25</v>
      </c>
      <c r="LOD106" s="106"/>
      <c r="LOE106" s="107">
        <f t="shared" ref="LOE106" si="6186">LNZ106*(1+LOA106+LOB106+LOC106+LOD106)</f>
        <v>9227.8000000000011</v>
      </c>
      <c r="LOF106" s="114">
        <f t="shared" ref="LOF106" si="6187">ROUND(LOE106,0)</f>
        <v>9228</v>
      </c>
      <c r="LOG106" s="99">
        <v>1</v>
      </c>
      <c r="LOH106" s="114">
        <f t="shared" ref="LOH106" si="6188">ROUND(LOF106*LOG106,0)</f>
        <v>9228</v>
      </c>
      <c r="LOI106" s="77">
        <f t="shared" ref="LOI106" si="6189">LOH106*LNY106</f>
        <v>0</v>
      </c>
      <c r="LOJ106" s="132" t="s">
        <v>23</v>
      </c>
      <c r="LOK106" s="99" t="s">
        <v>142</v>
      </c>
      <c r="LOL106" s="99" t="s">
        <v>43</v>
      </c>
      <c r="LOM106" s="99" t="s">
        <v>40</v>
      </c>
      <c r="LON106" s="99"/>
      <c r="LOO106" s="99"/>
      <c r="LOP106" s="99">
        <v>6364</v>
      </c>
      <c r="LOQ106" s="99">
        <v>0.1</v>
      </c>
      <c r="LOR106" s="106">
        <v>0.1</v>
      </c>
      <c r="LOS106" s="106">
        <v>0.25</v>
      </c>
      <c r="LOT106" s="106"/>
      <c r="LOU106" s="107">
        <f t="shared" ref="LOU106" si="6190">LOP106*(1+LOQ106+LOR106+LOS106+LOT106)</f>
        <v>9227.8000000000011</v>
      </c>
      <c r="LOV106" s="114">
        <f t="shared" ref="LOV106" si="6191">ROUND(LOU106,0)</f>
        <v>9228</v>
      </c>
      <c r="LOW106" s="99">
        <v>1</v>
      </c>
      <c r="LOX106" s="114">
        <f t="shared" ref="LOX106" si="6192">ROUND(LOV106*LOW106,0)</f>
        <v>9228</v>
      </c>
      <c r="LOY106" s="77">
        <f t="shared" ref="LOY106" si="6193">LOX106*LOO106</f>
        <v>0</v>
      </c>
      <c r="LOZ106" s="132" t="s">
        <v>23</v>
      </c>
      <c r="LPA106" s="99" t="s">
        <v>142</v>
      </c>
      <c r="LPB106" s="99" t="s">
        <v>43</v>
      </c>
      <c r="LPC106" s="99" t="s">
        <v>40</v>
      </c>
      <c r="LPD106" s="99"/>
      <c r="LPE106" s="99"/>
      <c r="LPF106" s="99">
        <v>6364</v>
      </c>
      <c r="LPG106" s="99">
        <v>0.1</v>
      </c>
      <c r="LPH106" s="106">
        <v>0.1</v>
      </c>
      <c r="LPI106" s="106">
        <v>0.25</v>
      </c>
      <c r="LPJ106" s="106"/>
      <c r="LPK106" s="107">
        <f t="shared" ref="LPK106" si="6194">LPF106*(1+LPG106+LPH106+LPI106+LPJ106)</f>
        <v>9227.8000000000011</v>
      </c>
      <c r="LPL106" s="114">
        <f t="shared" ref="LPL106" si="6195">ROUND(LPK106,0)</f>
        <v>9228</v>
      </c>
      <c r="LPM106" s="99">
        <v>1</v>
      </c>
      <c r="LPN106" s="114">
        <f t="shared" ref="LPN106" si="6196">ROUND(LPL106*LPM106,0)</f>
        <v>9228</v>
      </c>
      <c r="LPO106" s="77">
        <f t="shared" ref="LPO106" si="6197">LPN106*LPE106</f>
        <v>0</v>
      </c>
      <c r="LPP106" s="132" t="s">
        <v>23</v>
      </c>
      <c r="LPQ106" s="99" t="s">
        <v>142</v>
      </c>
      <c r="LPR106" s="99" t="s">
        <v>43</v>
      </c>
      <c r="LPS106" s="99" t="s">
        <v>40</v>
      </c>
      <c r="LPT106" s="99"/>
      <c r="LPU106" s="99"/>
      <c r="LPV106" s="99">
        <v>6364</v>
      </c>
      <c r="LPW106" s="99">
        <v>0.1</v>
      </c>
      <c r="LPX106" s="106">
        <v>0.1</v>
      </c>
      <c r="LPY106" s="106">
        <v>0.25</v>
      </c>
      <c r="LPZ106" s="106"/>
      <c r="LQA106" s="107">
        <f t="shared" ref="LQA106" si="6198">LPV106*(1+LPW106+LPX106+LPY106+LPZ106)</f>
        <v>9227.8000000000011</v>
      </c>
      <c r="LQB106" s="114">
        <f t="shared" ref="LQB106" si="6199">ROUND(LQA106,0)</f>
        <v>9228</v>
      </c>
      <c r="LQC106" s="99">
        <v>1</v>
      </c>
      <c r="LQD106" s="114">
        <f t="shared" ref="LQD106" si="6200">ROUND(LQB106*LQC106,0)</f>
        <v>9228</v>
      </c>
      <c r="LQE106" s="77">
        <f t="shared" ref="LQE106" si="6201">LQD106*LPU106</f>
        <v>0</v>
      </c>
      <c r="LQF106" s="132" t="s">
        <v>23</v>
      </c>
      <c r="LQG106" s="99" t="s">
        <v>142</v>
      </c>
      <c r="LQH106" s="99" t="s">
        <v>43</v>
      </c>
      <c r="LQI106" s="99" t="s">
        <v>40</v>
      </c>
      <c r="LQJ106" s="99"/>
      <c r="LQK106" s="99"/>
      <c r="LQL106" s="99">
        <v>6364</v>
      </c>
      <c r="LQM106" s="99">
        <v>0.1</v>
      </c>
      <c r="LQN106" s="106">
        <v>0.1</v>
      </c>
      <c r="LQO106" s="106">
        <v>0.25</v>
      </c>
      <c r="LQP106" s="106"/>
      <c r="LQQ106" s="107">
        <f t="shared" ref="LQQ106" si="6202">LQL106*(1+LQM106+LQN106+LQO106+LQP106)</f>
        <v>9227.8000000000011</v>
      </c>
      <c r="LQR106" s="114">
        <f t="shared" ref="LQR106" si="6203">ROUND(LQQ106,0)</f>
        <v>9228</v>
      </c>
      <c r="LQS106" s="99">
        <v>1</v>
      </c>
      <c r="LQT106" s="114">
        <f t="shared" ref="LQT106" si="6204">ROUND(LQR106*LQS106,0)</f>
        <v>9228</v>
      </c>
      <c r="LQU106" s="77">
        <f t="shared" ref="LQU106" si="6205">LQT106*LQK106</f>
        <v>0</v>
      </c>
      <c r="LQV106" s="132" t="s">
        <v>23</v>
      </c>
      <c r="LQW106" s="99" t="s">
        <v>142</v>
      </c>
      <c r="LQX106" s="99" t="s">
        <v>43</v>
      </c>
      <c r="LQY106" s="99" t="s">
        <v>40</v>
      </c>
      <c r="LQZ106" s="99"/>
      <c r="LRA106" s="99"/>
      <c r="LRB106" s="99">
        <v>6364</v>
      </c>
      <c r="LRC106" s="99">
        <v>0.1</v>
      </c>
      <c r="LRD106" s="106">
        <v>0.1</v>
      </c>
      <c r="LRE106" s="106">
        <v>0.25</v>
      </c>
      <c r="LRF106" s="106"/>
      <c r="LRG106" s="107">
        <f t="shared" ref="LRG106" si="6206">LRB106*(1+LRC106+LRD106+LRE106+LRF106)</f>
        <v>9227.8000000000011</v>
      </c>
      <c r="LRH106" s="114">
        <f t="shared" ref="LRH106" si="6207">ROUND(LRG106,0)</f>
        <v>9228</v>
      </c>
      <c r="LRI106" s="99">
        <v>1</v>
      </c>
      <c r="LRJ106" s="114">
        <f t="shared" ref="LRJ106" si="6208">ROUND(LRH106*LRI106,0)</f>
        <v>9228</v>
      </c>
      <c r="LRK106" s="77">
        <f t="shared" ref="LRK106" si="6209">LRJ106*LRA106</f>
        <v>0</v>
      </c>
      <c r="LRL106" s="132" t="s">
        <v>23</v>
      </c>
      <c r="LRM106" s="99" t="s">
        <v>142</v>
      </c>
      <c r="LRN106" s="99" t="s">
        <v>43</v>
      </c>
      <c r="LRO106" s="99" t="s">
        <v>40</v>
      </c>
      <c r="LRP106" s="99"/>
      <c r="LRQ106" s="99"/>
      <c r="LRR106" s="99">
        <v>6364</v>
      </c>
      <c r="LRS106" s="99">
        <v>0.1</v>
      </c>
      <c r="LRT106" s="106">
        <v>0.1</v>
      </c>
      <c r="LRU106" s="106">
        <v>0.25</v>
      </c>
      <c r="LRV106" s="106"/>
      <c r="LRW106" s="107">
        <f t="shared" ref="LRW106" si="6210">LRR106*(1+LRS106+LRT106+LRU106+LRV106)</f>
        <v>9227.8000000000011</v>
      </c>
      <c r="LRX106" s="114">
        <f t="shared" ref="LRX106" si="6211">ROUND(LRW106,0)</f>
        <v>9228</v>
      </c>
      <c r="LRY106" s="99">
        <v>1</v>
      </c>
      <c r="LRZ106" s="114">
        <f t="shared" ref="LRZ106" si="6212">ROUND(LRX106*LRY106,0)</f>
        <v>9228</v>
      </c>
      <c r="LSA106" s="77">
        <f t="shared" ref="LSA106" si="6213">LRZ106*LRQ106</f>
        <v>0</v>
      </c>
      <c r="LSB106" s="132" t="s">
        <v>23</v>
      </c>
      <c r="LSC106" s="99" t="s">
        <v>142</v>
      </c>
      <c r="LSD106" s="99" t="s">
        <v>43</v>
      </c>
      <c r="LSE106" s="99" t="s">
        <v>40</v>
      </c>
      <c r="LSF106" s="99"/>
      <c r="LSG106" s="99"/>
      <c r="LSH106" s="99">
        <v>6364</v>
      </c>
      <c r="LSI106" s="99">
        <v>0.1</v>
      </c>
      <c r="LSJ106" s="106">
        <v>0.1</v>
      </c>
      <c r="LSK106" s="106">
        <v>0.25</v>
      </c>
      <c r="LSL106" s="106"/>
      <c r="LSM106" s="107">
        <f t="shared" ref="LSM106" si="6214">LSH106*(1+LSI106+LSJ106+LSK106+LSL106)</f>
        <v>9227.8000000000011</v>
      </c>
      <c r="LSN106" s="114">
        <f t="shared" ref="LSN106" si="6215">ROUND(LSM106,0)</f>
        <v>9228</v>
      </c>
      <c r="LSO106" s="99">
        <v>1</v>
      </c>
      <c r="LSP106" s="114">
        <f t="shared" ref="LSP106" si="6216">ROUND(LSN106*LSO106,0)</f>
        <v>9228</v>
      </c>
      <c r="LSQ106" s="77">
        <f t="shared" ref="LSQ106" si="6217">LSP106*LSG106</f>
        <v>0</v>
      </c>
      <c r="LSR106" s="132" t="s">
        <v>23</v>
      </c>
      <c r="LSS106" s="99" t="s">
        <v>142</v>
      </c>
      <c r="LST106" s="99" t="s">
        <v>43</v>
      </c>
      <c r="LSU106" s="99" t="s">
        <v>40</v>
      </c>
      <c r="LSV106" s="99"/>
      <c r="LSW106" s="99"/>
      <c r="LSX106" s="99">
        <v>6364</v>
      </c>
      <c r="LSY106" s="99">
        <v>0.1</v>
      </c>
      <c r="LSZ106" s="106">
        <v>0.1</v>
      </c>
      <c r="LTA106" s="106">
        <v>0.25</v>
      </c>
      <c r="LTB106" s="106"/>
      <c r="LTC106" s="107">
        <f t="shared" ref="LTC106" si="6218">LSX106*(1+LSY106+LSZ106+LTA106+LTB106)</f>
        <v>9227.8000000000011</v>
      </c>
      <c r="LTD106" s="114">
        <f t="shared" ref="LTD106" si="6219">ROUND(LTC106,0)</f>
        <v>9228</v>
      </c>
      <c r="LTE106" s="99">
        <v>1</v>
      </c>
      <c r="LTF106" s="114">
        <f t="shared" ref="LTF106" si="6220">ROUND(LTD106*LTE106,0)</f>
        <v>9228</v>
      </c>
      <c r="LTG106" s="77">
        <f t="shared" ref="LTG106" si="6221">LTF106*LSW106</f>
        <v>0</v>
      </c>
      <c r="LTH106" s="132" t="s">
        <v>23</v>
      </c>
      <c r="LTI106" s="99" t="s">
        <v>142</v>
      </c>
      <c r="LTJ106" s="99" t="s">
        <v>43</v>
      </c>
      <c r="LTK106" s="99" t="s">
        <v>40</v>
      </c>
      <c r="LTL106" s="99"/>
      <c r="LTM106" s="99"/>
      <c r="LTN106" s="99">
        <v>6364</v>
      </c>
      <c r="LTO106" s="99">
        <v>0.1</v>
      </c>
      <c r="LTP106" s="106">
        <v>0.1</v>
      </c>
      <c r="LTQ106" s="106">
        <v>0.25</v>
      </c>
      <c r="LTR106" s="106"/>
      <c r="LTS106" s="107">
        <f t="shared" ref="LTS106" si="6222">LTN106*(1+LTO106+LTP106+LTQ106+LTR106)</f>
        <v>9227.8000000000011</v>
      </c>
      <c r="LTT106" s="114">
        <f t="shared" ref="LTT106" si="6223">ROUND(LTS106,0)</f>
        <v>9228</v>
      </c>
      <c r="LTU106" s="99">
        <v>1</v>
      </c>
      <c r="LTV106" s="114">
        <f t="shared" ref="LTV106" si="6224">ROUND(LTT106*LTU106,0)</f>
        <v>9228</v>
      </c>
      <c r="LTW106" s="77">
        <f t="shared" ref="LTW106" si="6225">LTV106*LTM106</f>
        <v>0</v>
      </c>
      <c r="LTX106" s="132" t="s">
        <v>23</v>
      </c>
      <c r="LTY106" s="99" t="s">
        <v>142</v>
      </c>
      <c r="LTZ106" s="99" t="s">
        <v>43</v>
      </c>
      <c r="LUA106" s="99" t="s">
        <v>40</v>
      </c>
      <c r="LUB106" s="99"/>
      <c r="LUC106" s="99"/>
      <c r="LUD106" s="99">
        <v>6364</v>
      </c>
      <c r="LUE106" s="99">
        <v>0.1</v>
      </c>
      <c r="LUF106" s="106">
        <v>0.1</v>
      </c>
      <c r="LUG106" s="106">
        <v>0.25</v>
      </c>
      <c r="LUH106" s="106"/>
      <c r="LUI106" s="107">
        <f t="shared" ref="LUI106" si="6226">LUD106*(1+LUE106+LUF106+LUG106+LUH106)</f>
        <v>9227.8000000000011</v>
      </c>
      <c r="LUJ106" s="114">
        <f t="shared" ref="LUJ106" si="6227">ROUND(LUI106,0)</f>
        <v>9228</v>
      </c>
      <c r="LUK106" s="99">
        <v>1</v>
      </c>
      <c r="LUL106" s="114">
        <f t="shared" ref="LUL106" si="6228">ROUND(LUJ106*LUK106,0)</f>
        <v>9228</v>
      </c>
      <c r="LUM106" s="77">
        <f t="shared" ref="LUM106" si="6229">LUL106*LUC106</f>
        <v>0</v>
      </c>
      <c r="LUN106" s="132" t="s">
        <v>23</v>
      </c>
      <c r="LUO106" s="99" t="s">
        <v>142</v>
      </c>
      <c r="LUP106" s="99" t="s">
        <v>43</v>
      </c>
      <c r="LUQ106" s="99" t="s">
        <v>40</v>
      </c>
      <c r="LUR106" s="99"/>
      <c r="LUS106" s="99"/>
      <c r="LUT106" s="99">
        <v>6364</v>
      </c>
      <c r="LUU106" s="99">
        <v>0.1</v>
      </c>
      <c r="LUV106" s="106">
        <v>0.1</v>
      </c>
      <c r="LUW106" s="106">
        <v>0.25</v>
      </c>
      <c r="LUX106" s="106"/>
      <c r="LUY106" s="107">
        <f t="shared" ref="LUY106" si="6230">LUT106*(1+LUU106+LUV106+LUW106+LUX106)</f>
        <v>9227.8000000000011</v>
      </c>
      <c r="LUZ106" s="114">
        <f t="shared" ref="LUZ106" si="6231">ROUND(LUY106,0)</f>
        <v>9228</v>
      </c>
      <c r="LVA106" s="99">
        <v>1</v>
      </c>
      <c r="LVB106" s="114">
        <f t="shared" ref="LVB106" si="6232">ROUND(LUZ106*LVA106,0)</f>
        <v>9228</v>
      </c>
      <c r="LVC106" s="77">
        <f t="shared" ref="LVC106" si="6233">LVB106*LUS106</f>
        <v>0</v>
      </c>
      <c r="LVD106" s="132" t="s">
        <v>23</v>
      </c>
      <c r="LVE106" s="99" t="s">
        <v>142</v>
      </c>
      <c r="LVF106" s="99" t="s">
        <v>43</v>
      </c>
      <c r="LVG106" s="99" t="s">
        <v>40</v>
      </c>
      <c r="LVH106" s="99"/>
      <c r="LVI106" s="99"/>
      <c r="LVJ106" s="99">
        <v>6364</v>
      </c>
      <c r="LVK106" s="99">
        <v>0.1</v>
      </c>
      <c r="LVL106" s="106">
        <v>0.1</v>
      </c>
      <c r="LVM106" s="106">
        <v>0.25</v>
      </c>
      <c r="LVN106" s="106"/>
      <c r="LVO106" s="107">
        <f t="shared" ref="LVO106" si="6234">LVJ106*(1+LVK106+LVL106+LVM106+LVN106)</f>
        <v>9227.8000000000011</v>
      </c>
      <c r="LVP106" s="114">
        <f t="shared" ref="LVP106" si="6235">ROUND(LVO106,0)</f>
        <v>9228</v>
      </c>
      <c r="LVQ106" s="99">
        <v>1</v>
      </c>
      <c r="LVR106" s="114">
        <f t="shared" ref="LVR106" si="6236">ROUND(LVP106*LVQ106,0)</f>
        <v>9228</v>
      </c>
      <c r="LVS106" s="77">
        <f t="shared" ref="LVS106" si="6237">LVR106*LVI106</f>
        <v>0</v>
      </c>
      <c r="LVT106" s="132" t="s">
        <v>23</v>
      </c>
      <c r="LVU106" s="99" t="s">
        <v>142</v>
      </c>
      <c r="LVV106" s="99" t="s">
        <v>43</v>
      </c>
      <c r="LVW106" s="99" t="s">
        <v>40</v>
      </c>
      <c r="LVX106" s="99"/>
      <c r="LVY106" s="99"/>
      <c r="LVZ106" s="99">
        <v>6364</v>
      </c>
      <c r="LWA106" s="99">
        <v>0.1</v>
      </c>
      <c r="LWB106" s="106">
        <v>0.1</v>
      </c>
      <c r="LWC106" s="106">
        <v>0.25</v>
      </c>
      <c r="LWD106" s="106"/>
      <c r="LWE106" s="107">
        <f t="shared" ref="LWE106" si="6238">LVZ106*(1+LWA106+LWB106+LWC106+LWD106)</f>
        <v>9227.8000000000011</v>
      </c>
      <c r="LWF106" s="114">
        <f t="shared" ref="LWF106" si="6239">ROUND(LWE106,0)</f>
        <v>9228</v>
      </c>
      <c r="LWG106" s="99">
        <v>1</v>
      </c>
      <c r="LWH106" s="114">
        <f t="shared" ref="LWH106" si="6240">ROUND(LWF106*LWG106,0)</f>
        <v>9228</v>
      </c>
      <c r="LWI106" s="77">
        <f t="shared" ref="LWI106" si="6241">LWH106*LVY106</f>
        <v>0</v>
      </c>
      <c r="LWJ106" s="132" t="s">
        <v>23</v>
      </c>
      <c r="LWK106" s="99" t="s">
        <v>142</v>
      </c>
      <c r="LWL106" s="99" t="s">
        <v>43</v>
      </c>
      <c r="LWM106" s="99" t="s">
        <v>40</v>
      </c>
      <c r="LWN106" s="99"/>
      <c r="LWO106" s="99"/>
      <c r="LWP106" s="99">
        <v>6364</v>
      </c>
      <c r="LWQ106" s="99">
        <v>0.1</v>
      </c>
      <c r="LWR106" s="106">
        <v>0.1</v>
      </c>
      <c r="LWS106" s="106">
        <v>0.25</v>
      </c>
      <c r="LWT106" s="106"/>
      <c r="LWU106" s="107">
        <f t="shared" ref="LWU106" si="6242">LWP106*(1+LWQ106+LWR106+LWS106+LWT106)</f>
        <v>9227.8000000000011</v>
      </c>
      <c r="LWV106" s="114">
        <f t="shared" ref="LWV106" si="6243">ROUND(LWU106,0)</f>
        <v>9228</v>
      </c>
      <c r="LWW106" s="99">
        <v>1</v>
      </c>
      <c r="LWX106" s="114">
        <f t="shared" ref="LWX106" si="6244">ROUND(LWV106*LWW106,0)</f>
        <v>9228</v>
      </c>
      <c r="LWY106" s="77">
        <f t="shared" ref="LWY106" si="6245">LWX106*LWO106</f>
        <v>0</v>
      </c>
      <c r="LWZ106" s="132" t="s">
        <v>23</v>
      </c>
      <c r="LXA106" s="99" t="s">
        <v>142</v>
      </c>
      <c r="LXB106" s="99" t="s">
        <v>43</v>
      </c>
      <c r="LXC106" s="99" t="s">
        <v>40</v>
      </c>
      <c r="LXD106" s="99"/>
      <c r="LXE106" s="99"/>
      <c r="LXF106" s="99">
        <v>6364</v>
      </c>
      <c r="LXG106" s="99">
        <v>0.1</v>
      </c>
      <c r="LXH106" s="106">
        <v>0.1</v>
      </c>
      <c r="LXI106" s="106">
        <v>0.25</v>
      </c>
      <c r="LXJ106" s="106"/>
      <c r="LXK106" s="107">
        <f t="shared" ref="LXK106" si="6246">LXF106*(1+LXG106+LXH106+LXI106+LXJ106)</f>
        <v>9227.8000000000011</v>
      </c>
      <c r="LXL106" s="114">
        <f t="shared" ref="LXL106" si="6247">ROUND(LXK106,0)</f>
        <v>9228</v>
      </c>
      <c r="LXM106" s="99">
        <v>1</v>
      </c>
      <c r="LXN106" s="114">
        <f t="shared" ref="LXN106" si="6248">ROUND(LXL106*LXM106,0)</f>
        <v>9228</v>
      </c>
      <c r="LXO106" s="77">
        <f t="shared" ref="LXO106" si="6249">LXN106*LXE106</f>
        <v>0</v>
      </c>
      <c r="LXP106" s="132" t="s">
        <v>23</v>
      </c>
      <c r="LXQ106" s="99" t="s">
        <v>142</v>
      </c>
      <c r="LXR106" s="99" t="s">
        <v>43</v>
      </c>
      <c r="LXS106" s="99" t="s">
        <v>40</v>
      </c>
      <c r="LXT106" s="99"/>
      <c r="LXU106" s="99"/>
      <c r="LXV106" s="99">
        <v>6364</v>
      </c>
      <c r="LXW106" s="99">
        <v>0.1</v>
      </c>
      <c r="LXX106" s="106">
        <v>0.1</v>
      </c>
      <c r="LXY106" s="106">
        <v>0.25</v>
      </c>
      <c r="LXZ106" s="106"/>
      <c r="LYA106" s="107">
        <f t="shared" ref="LYA106" si="6250">LXV106*(1+LXW106+LXX106+LXY106+LXZ106)</f>
        <v>9227.8000000000011</v>
      </c>
      <c r="LYB106" s="114">
        <f t="shared" ref="LYB106" si="6251">ROUND(LYA106,0)</f>
        <v>9228</v>
      </c>
      <c r="LYC106" s="99">
        <v>1</v>
      </c>
      <c r="LYD106" s="114">
        <f t="shared" ref="LYD106" si="6252">ROUND(LYB106*LYC106,0)</f>
        <v>9228</v>
      </c>
      <c r="LYE106" s="77">
        <f t="shared" ref="LYE106" si="6253">LYD106*LXU106</f>
        <v>0</v>
      </c>
      <c r="LYF106" s="132" t="s">
        <v>23</v>
      </c>
      <c r="LYG106" s="99" t="s">
        <v>142</v>
      </c>
      <c r="LYH106" s="99" t="s">
        <v>43</v>
      </c>
      <c r="LYI106" s="99" t="s">
        <v>40</v>
      </c>
      <c r="LYJ106" s="99"/>
      <c r="LYK106" s="99"/>
      <c r="LYL106" s="99">
        <v>6364</v>
      </c>
      <c r="LYM106" s="99">
        <v>0.1</v>
      </c>
      <c r="LYN106" s="106">
        <v>0.1</v>
      </c>
      <c r="LYO106" s="106">
        <v>0.25</v>
      </c>
      <c r="LYP106" s="106"/>
      <c r="LYQ106" s="107">
        <f t="shared" ref="LYQ106" si="6254">LYL106*(1+LYM106+LYN106+LYO106+LYP106)</f>
        <v>9227.8000000000011</v>
      </c>
      <c r="LYR106" s="114">
        <f t="shared" ref="LYR106" si="6255">ROUND(LYQ106,0)</f>
        <v>9228</v>
      </c>
      <c r="LYS106" s="99">
        <v>1</v>
      </c>
      <c r="LYT106" s="114">
        <f t="shared" ref="LYT106" si="6256">ROUND(LYR106*LYS106,0)</f>
        <v>9228</v>
      </c>
      <c r="LYU106" s="77">
        <f t="shared" ref="LYU106" si="6257">LYT106*LYK106</f>
        <v>0</v>
      </c>
      <c r="LYV106" s="132" t="s">
        <v>23</v>
      </c>
      <c r="LYW106" s="99" t="s">
        <v>142</v>
      </c>
      <c r="LYX106" s="99" t="s">
        <v>43</v>
      </c>
      <c r="LYY106" s="99" t="s">
        <v>40</v>
      </c>
      <c r="LYZ106" s="99"/>
      <c r="LZA106" s="99"/>
      <c r="LZB106" s="99">
        <v>6364</v>
      </c>
      <c r="LZC106" s="99">
        <v>0.1</v>
      </c>
      <c r="LZD106" s="106">
        <v>0.1</v>
      </c>
      <c r="LZE106" s="106">
        <v>0.25</v>
      </c>
      <c r="LZF106" s="106"/>
      <c r="LZG106" s="107">
        <f t="shared" ref="LZG106" si="6258">LZB106*(1+LZC106+LZD106+LZE106+LZF106)</f>
        <v>9227.8000000000011</v>
      </c>
      <c r="LZH106" s="114">
        <f t="shared" ref="LZH106" si="6259">ROUND(LZG106,0)</f>
        <v>9228</v>
      </c>
      <c r="LZI106" s="99">
        <v>1</v>
      </c>
      <c r="LZJ106" s="114">
        <f t="shared" ref="LZJ106" si="6260">ROUND(LZH106*LZI106,0)</f>
        <v>9228</v>
      </c>
      <c r="LZK106" s="77">
        <f t="shared" ref="LZK106" si="6261">LZJ106*LZA106</f>
        <v>0</v>
      </c>
      <c r="LZL106" s="132" t="s">
        <v>23</v>
      </c>
      <c r="LZM106" s="99" t="s">
        <v>142</v>
      </c>
      <c r="LZN106" s="99" t="s">
        <v>43</v>
      </c>
      <c r="LZO106" s="99" t="s">
        <v>40</v>
      </c>
      <c r="LZP106" s="99"/>
      <c r="LZQ106" s="99"/>
      <c r="LZR106" s="99">
        <v>6364</v>
      </c>
      <c r="LZS106" s="99">
        <v>0.1</v>
      </c>
      <c r="LZT106" s="106">
        <v>0.1</v>
      </c>
      <c r="LZU106" s="106">
        <v>0.25</v>
      </c>
      <c r="LZV106" s="106"/>
      <c r="LZW106" s="107">
        <f t="shared" ref="LZW106" si="6262">LZR106*(1+LZS106+LZT106+LZU106+LZV106)</f>
        <v>9227.8000000000011</v>
      </c>
      <c r="LZX106" s="114">
        <f t="shared" ref="LZX106" si="6263">ROUND(LZW106,0)</f>
        <v>9228</v>
      </c>
      <c r="LZY106" s="99">
        <v>1</v>
      </c>
      <c r="LZZ106" s="114">
        <f t="shared" ref="LZZ106" si="6264">ROUND(LZX106*LZY106,0)</f>
        <v>9228</v>
      </c>
      <c r="MAA106" s="77">
        <f t="shared" ref="MAA106" si="6265">LZZ106*LZQ106</f>
        <v>0</v>
      </c>
      <c r="MAB106" s="132" t="s">
        <v>23</v>
      </c>
      <c r="MAC106" s="99" t="s">
        <v>142</v>
      </c>
      <c r="MAD106" s="99" t="s">
        <v>43</v>
      </c>
      <c r="MAE106" s="99" t="s">
        <v>40</v>
      </c>
      <c r="MAF106" s="99"/>
      <c r="MAG106" s="99"/>
      <c r="MAH106" s="99">
        <v>6364</v>
      </c>
      <c r="MAI106" s="99">
        <v>0.1</v>
      </c>
      <c r="MAJ106" s="106">
        <v>0.1</v>
      </c>
      <c r="MAK106" s="106">
        <v>0.25</v>
      </c>
      <c r="MAL106" s="106"/>
      <c r="MAM106" s="107">
        <f t="shared" ref="MAM106" si="6266">MAH106*(1+MAI106+MAJ106+MAK106+MAL106)</f>
        <v>9227.8000000000011</v>
      </c>
      <c r="MAN106" s="114">
        <f t="shared" ref="MAN106" si="6267">ROUND(MAM106,0)</f>
        <v>9228</v>
      </c>
      <c r="MAO106" s="99">
        <v>1</v>
      </c>
      <c r="MAP106" s="114">
        <f t="shared" ref="MAP106" si="6268">ROUND(MAN106*MAO106,0)</f>
        <v>9228</v>
      </c>
      <c r="MAQ106" s="77">
        <f t="shared" ref="MAQ106" si="6269">MAP106*MAG106</f>
        <v>0</v>
      </c>
      <c r="MAR106" s="132" t="s">
        <v>23</v>
      </c>
      <c r="MAS106" s="99" t="s">
        <v>142</v>
      </c>
      <c r="MAT106" s="99" t="s">
        <v>43</v>
      </c>
      <c r="MAU106" s="99" t="s">
        <v>40</v>
      </c>
      <c r="MAV106" s="99"/>
      <c r="MAW106" s="99"/>
      <c r="MAX106" s="99">
        <v>6364</v>
      </c>
      <c r="MAY106" s="99">
        <v>0.1</v>
      </c>
      <c r="MAZ106" s="106">
        <v>0.1</v>
      </c>
      <c r="MBA106" s="106">
        <v>0.25</v>
      </c>
      <c r="MBB106" s="106"/>
      <c r="MBC106" s="107">
        <f t="shared" ref="MBC106" si="6270">MAX106*(1+MAY106+MAZ106+MBA106+MBB106)</f>
        <v>9227.8000000000011</v>
      </c>
      <c r="MBD106" s="114">
        <f t="shared" ref="MBD106" si="6271">ROUND(MBC106,0)</f>
        <v>9228</v>
      </c>
      <c r="MBE106" s="99">
        <v>1</v>
      </c>
      <c r="MBF106" s="114">
        <f t="shared" ref="MBF106" si="6272">ROUND(MBD106*MBE106,0)</f>
        <v>9228</v>
      </c>
      <c r="MBG106" s="77">
        <f t="shared" ref="MBG106" si="6273">MBF106*MAW106</f>
        <v>0</v>
      </c>
      <c r="MBH106" s="132" t="s">
        <v>23</v>
      </c>
      <c r="MBI106" s="99" t="s">
        <v>142</v>
      </c>
      <c r="MBJ106" s="99" t="s">
        <v>43</v>
      </c>
      <c r="MBK106" s="99" t="s">
        <v>40</v>
      </c>
      <c r="MBL106" s="99"/>
      <c r="MBM106" s="99"/>
      <c r="MBN106" s="99">
        <v>6364</v>
      </c>
      <c r="MBO106" s="99">
        <v>0.1</v>
      </c>
      <c r="MBP106" s="106">
        <v>0.1</v>
      </c>
      <c r="MBQ106" s="106">
        <v>0.25</v>
      </c>
      <c r="MBR106" s="106"/>
      <c r="MBS106" s="107">
        <f t="shared" ref="MBS106" si="6274">MBN106*(1+MBO106+MBP106+MBQ106+MBR106)</f>
        <v>9227.8000000000011</v>
      </c>
      <c r="MBT106" s="114">
        <f t="shared" ref="MBT106" si="6275">ROUND(MBS106,0)</f>
        <v>9228</v>
      </c>
      <c r="MBU106" s="99">
        <v>1</v>
      </c>
      <c r="MBV106" s="114">
        <f t="shared" ref="MBV106" si="6276">ROUND(MBT106*MBU106,0)</f>
        <v>9228</v>
      </c>
      <c r="MBW106" s="77">
        <f t="shared" ref="MBW106" si="6277">MBV106*MBM106</f>
        <v>0</v>
      </c>
      <c r="MBX106" s="132" t="s">
        <v>23</v>
      </c>
      <c r="MBY106" s="99" t="s">
        <v>142</v>
      </c>
      <c r="MBZ106" s="99" t="s">
        <v>43</v>
      </c>
      <c r="MCA106" s="99" t="s">
        <v>40</v>
      </c>
      <c r="MCB106" s="99"/>
      <c r="MCC106" s="99"/>
      <c r="MCD106" s="99">
        <v>6364</v>
      </c>
      <c r="MCE106" s="99">
        <v>0.1</v>
      </c>
      <c r="MCF106" s="106">
        <v>0.1</v>
      </c>
      <c r="MCG106" s="106">
        <v>0.25</v>
      </c>
      <c r="MCH106" s="106"/>
      <c r="MCI106" s="107">
        <f t="shared" ref="MCI106" si="6278">MCD106*(1+MCE106+MCF106+MCG106+MCH106)</f>
        <v>9227.8000000000011</v>
      </c>
      <c r="MCJ106" s="114">
        <f t="shared" ref="MCJ106" si="6279">ROUND(MCI106,0)</f>
        <v>9228</v>
      </c>
      <c r="MCK106" s="99">
        <v>1</v>
      </c>
      <c r="MCL106" s="114">
        <f t="shared" ref="MCL106" si="6280">ROUND(MCJ106*MCK106,0)</f>
        <v>9228</v>
      </c>
      <c r="MCM106" s="77">
        <f t="shared" ref="MCM106" si="6281">MCL106*MCC106</f>
        <v>0</v>
      </c>
      <c r="MCN106" s="132" t="s">
        <v>23</v>
      </c>
      <c r="MCO106" s="99" t="s">
        <v>142</v>
      </c>
      <c r="MCP106" s="99" t="s">
        <v>43</v>
      </c>
      <c r="MCQ106" s="99" t="s">
        <v>40</v>
      </c>
      <c r="MCR106" s="99"/>
      <c r="MCS106" s="99"/>
      <c r="MCT106" s="99">
        <v>6364</v>
      </c>
      <c r="MCU106" s="99">
        <v>0.1</v>
      </c>
      <c r="MCV106" s="106">
        <v>0.1</v>
      </c>
      <c r="MCW106" s="106">
        <v>0.25</v>
      </c>
      <c r="MCX106" s="106"/>
      <c r="MCY106" s="107">
        <f t="shared" ref="MCY106" si="6282">MCT106*(1+MCU106+MCV106+MCW106+MCX106)</f>
        <v>9227.8000000000011</v>
      </c>
      <c r="MCZ106" s="114">
        <f t="shared" ref="MCZ106" si="6283">ROUND(MCY106,0)</f>
        <v>9228</v>
      </c>
      <c r="MDA106" s="99">
        <v>1</v>
      </c>
      <c r="MDB106" s="114">
        <f t="shared" ref="MDB106" si="6284">ROUND(MCZ106*MDA106,0)</f>
        <v>9228</v>
      </c>
      <c r="MDC106" s="77">
        <f t="shared" ref="MDC106" si="6285">MDB106*MCS106</f>
        <v>0</v>
      </c>
      <c r="MDD106" s="132" t="s">
        <v>23</v>
      </c>
      <c r="MDE106" s="99" t="s">
        <v>142</v>
      </c>
      <c r="MDF106" s="99" t="s">
        <v>43</v>
      </c>
      <c r="MDG106" s="99" t="s">
        <v>40</v>
      </c>
      <c r="MDH106" s="99"/>
      <c r="MDI106" s="99"/>
      <c r="MDJ106" s="99">
        <v>6364</v>
      </c>
      <c r="MDK106" s="99">
        <v>0.1</v>
      </c>
      <c r="MDL106" s="106">
        <v>0.1</v>
      </c>
      <c r="MDM106" s="106">
        <v>0.25</v>
      </c>
      <c r="MDN106" s="106"/>
      <c r="MDO106" s="107">
        <f t="shared" ref="MDO106" si="6286">MDJ106*(1+MDK106+MDL106+MDM106+MDN106)</f>
        <v>9227.8000000000011</v>
      </c>
      <c r="MDP106" s="114">
        <f t="shared" ref="MDP106" si="6287">ROUND(MDO106,0)</f>
        <v>9228</v>
      </c>
      <c r="MDQ106" s="99">
        <v>1</v>
      </c>
      <c r="MDR106" s="114">
        <f t="shared" ref="MDR106" si="6288">ROUND(MDP106*MDQ106,0)</f>
        <v>9228</v>
      </c>
      <c r="MDS106" s="77">
        <f t="shared" ref="MDS106" si="6289">MDR106*MDI106</f>
        <v>0</v>
      </c>
      <c r="MDT106" s="132" t="s">
        <v>23</v>
      </c>
      <c r="MDU106" s="99" t="s">
        <v>142</v>
      </c>
      <c r="MDV106" s="99" t="s">
        <v>43</v>
      </c>
      <c r="MDW106" s="99" t="s">
        <v>40</v>
      </c>
      <c r="MDX106" s="99"/>
      <c r="MDY106" s="99"/>
      <c r="MDZ106" s="99">
        <v>6364</v>
      </c>
      <c r="MEA106" s="99">
        <v>0.1</v>
      </c>
      <c r="MEB106" s="106">
        <v>0.1</v>
      </c>
      <c r="MEC106" s="106">
        <v>0.25</v>
      </c>
      <c r="MED106" s="106"/>
      <c r="MEE106" s="107">
        <f t="shared" ref="MEE106" si="6290">MDZ106*(1+MEA106+MEB106+MEC106+MED106)</f>
        <v>9227.8000000000011</v>
      </c>
      <c r="MEF106" s="114">
        <f t="shared" ref="MEF106" si="6291">ROUND(MEE106,0)</f>
        <v>9228</v>
      </c>
      <c r="MEG106" s="99">
        <v>1</v>
      </c>
      <c r="MEH106" s="114">
        <f t="shared" ref="MEH106" si="6292">ROUND(MEF106*MEG106,0)</f>
        <v>9228</v>
      </c>
      <c r="MEI106" s="77">
        <f t="shared" ref="MEI106" si="6293">MEH106*MDY106</f>
        <v>0</v>
      </c>
      <c r="MEJ106" s="132" t="s">
        <v>23</v>
      </c>
      <c r="MEK106" s="99" t="s">
        <v>142</v>
      </c>
      <c r="MEL106" s="99" t="s">
        <v>43</v>
      </c>
      <c r="MEM106" s="99" t="s">
        <v>40</v>
      </c>
      <c r="MEN106" s="99"/>
      <c r="MEO106" s="99"/>
      <c r="MEP106" s="99">
        <v>6364</v>
      </c>
      <c r="MEQ106" s="99">
        <v>0.1</v>
      </c>
      <c r="MER106" s="106">
        <v>0.1</v>
      </c>
      <c r="MES106" s="106">
        <v>0.25</v>
      </c>
      <c r="MET106" s="106"/>
      <c r="MEU106" s="107">
        <f t="shared" ref="MEU106" si="6294">MEP106*(1+MEQ106+MER106+MES106+MET106)</f>
        <v>9227.8000000000011</v>
      </c>
      <c r="MEV106" s="114">
        <f t="shared" ref="MEV106" si="6295">ROUND(MEU106,0)</f>
        <v>9228</v>
      </c>
      <c r="MEW106" s="99">
        <v>1</v>
      </c>
      <c r="MEX106" s="114">
        <f t="shared" ref="MEX106" si="6296">ROUND(MEV106*MEW106,0)</f>
        <v>9228</v>
      </c>
      <c r="MEY106" s="77">
        <f t="shared" ref="MEY106" si="6297">MEX106*MEO106</f>
        <v>0</v>
      </c>
      <c r="MEZ106" s="132" t="s">
        <v>23</v>
      </c>
      <c r="MFA106" s="99" t="s">
        <v>142</v>
      </c>
      <c r="MFB106" s="99" t="s">
        <v>43</v>
      </c>
      <c r="MFC106" s="99" t="s">
        <v>40</v>
      </c>
      <c r="MFD106" s="99"/>
      <c r="MFE106" s="99"/>
      <c r="MFF106" s="99">
        <v>6364</v>
      </c>
      <c r="MFG106" s="99">
        <v>0.1</v>
      </c>
      <c r="MFH106" s="106">
        <v>0.1</v>
      </c>
      <c r="MFI106" s="106">
        <v>0.25</v>
      </c>
      <c r="MFJ106" s="106"/>
      <c r="MFK106" s="107">
        <f t="shared" ref="MFK106" si="6298">MFF106*(1+MFG106+MFH106+MFI106+MFJ106)</f>
        <v>9227.8000000000011</v>
      </c>
      <c r="MFL106" s="114">
        <f t="shared" ref="MFL106" si="6299">ROUND(MFK106,0)</f>
        <v>9228</v>
      </c>
      <c r="MFM106" s="99">
        <v>1</v>
      </c>
      <c r="MFN106" s="114">
        <f t="shared" ref="MFN106" si="6300">ROUND(MFL106*MFM106,0)</f>
        <v>9228</v>
      </c>
      <c r="MFO106" s="77">
        <f t="shared" ref="MFO106" si="6301">MFN106*MFE106</f>
        <v>0</v>
      </c>
      <c r="MFP106" s="132" t="s">
        <v>23</v>
      </c>
      <c r="MFQ106" s="99" t="s">
        <v>142</v>
      </c>
      <c r="MFR106" s="99" t="s">
        <v>43</v>
      </c>
      <c r="MFS106" s="99" t="s">
        <v>40</v>
      </c>
      <c r="MFT106" s="99"/>
      <c r="MFU106" s="99"/>
      <c r="MFV106" s="99">
        <v>6364</v>
      </c>
      <c r="MFW106" s="99">
        <v>0.1</v>
      </c>
      <c r="MFX106" s="106">
        <v>0.1</v>
      </c>
      <c r="MFY106" s="106">
        <v>0.25</v>
      </c>
      <c r="MFZ106" s="106"/>
      <c r="MGA106" s="107">
        <f t="shared" ref="MGA106" si="6302">MFV106*(1+MFW106+MFX106+MFY106+MFZ106)</f>
        <v>9227.8000000000011</v>
      </c>
      <c r="MGB106" s="114">
        <f t="shared" ref="MGB106" si="6303">ROUND(MGA106,0)</f>
        <v>9228</v>
      </c>
      <c r="MGC106" s="99">
        <v>1</v>
      </c>
      <c r="MGD106" s="114">
        <f t="shared" ref="MGD106" si="6304">ROUND(MGB106*MGC106,0)</f>
        <v>9228</v>
      </c>
      <c r="MGE106" s="77">
        <f t="shared" ref="MGE106" si="6305">MGD106*MFU106</f>
        <v>0</v>
      </c>
      <c r="MGF106" s="132" t="s">
        <v>23</v>
      </c>
      <c r="MGG106" s="99" t="s">
        <v>142</v>
      </c>
      <c r="MGH106" s="99" t="s">
        <v>43</v>
      </c>
      <c r="MGI106" s="99" t="s">
        <v>40</v>
      </c>
      <c r="MGJ106" s="99"/>
      <c r="MGK106" s="99"/>
      <c r="MGL106" s="99">
        <v>6364</v>
      </c>
      <c r="MGM106" s="99">
        <v>0.1</v>
      </c>
      <c r="MGN106" s="106">
        <v>0.1</v>
      </c>
      <c r="MGO106" s="106">
        <v>0.25</v>
      </c>
      <c r="MGP106" s="106"/>
      <c r="MGQ106" s="107">
        <f t="shared" ref="MGQ106" si="6306">MGL106*(1+MGM106+MGN106+MGO106+MGP106)</f>
        <v>9227.8000000000011</v>
      </c>
      <c r="MGR106" s="114">
        <f t="shared" ref="MGR106" si="6307">ROUND(MGQ106,0)</f>
        <v>9228</v>
      </c>
      <c r="MGS106" s="99">
        <v>1</v>
      </c>
      <c r="MGT106" s="114">
        <f t="shared" ref="MGT106" si="6308">ROUND(MGR106*MGS106,0)</f>
        <v>9228</v>
      </c>
      <c r="MGU106" s="77">
        <f t="shared" ref="MGU106" si="6309">MGT106*MGK106</f>
        <v>0</v>
      </c>
      <c r="MGV106" s="132" t="s">
        <v>23</v>
      </c>
      <c r="MGW106" s="99" t="s">
        <v>142</v>
      </c>
      <c r="MGX106" s="99" t="s">
        <v>43</v>
      </c>
      <c r="MGY106" s="99" t="s">
        <v>40</v>
      </c>
      <c r="MGZ106" s="99"/>
      <c r="MHA106" s="99"/>
      <c r="MHB106" s="99">
        <v>6364</v>
      </c>
      <c r="MHC106" s="99">
        <v>0.1</v>
      </c>
      <c r="MHD106" s="106">
        <v>0.1</v>
      </c>
      <c r="MHE106" s="106">
        <v>0.25</v>
      </c>
      <c r="MHF106" s="106"/>
      <c r="MHG106" s="107">
        <f t="shared" ref="MHG106" si="6310">MHB106*(1+MHC106+MHD106+MHE106+MHF106)</f>
        <v>9227.8000000000011</v>
      </c>
      <c r="MHH106" s="114">
        <f t="shared" ref="MHH106" si="6311">ROUND(MHG106,0)</f>
        <v>9228</v>
      </c>
      <c r="MHI106" s="99">
        <v>1</v>
      </c>
      <c r="MHJ106" s="114">
        <f t="shared" ref="MHJ106" si="6312">ROUND(MHH106*MHI106,0)</f>
        <v>9228</v>
      </c>
      <c r="MHK106" s="77">
        <f t="shared" ref="MHK106" si="6313">MHJ106*MHA106</f>
        <v>0</v>
      </c>
      <c r="MHL106" s="132" t="s">
        <v>23</v>
      </c>
      <c r="MHM106" s="99" t="s">
        <v>142</v>
      </c>
      <c r="MHN106" s="99" t="s">
        <v>43</v>
      </c>
      <c r="MHO106" s="99" t="s">
        <v>40</v>
      </c>
      <c r="MHP106" s="99"/>
      <c r="MHQ106" s="99"/>
      <c r="MHR106" s="99">
        <v>6364</v>
      </c>
      <c r="MHS106" s="99">
        <v>0.1</v>
      </c>
      <c r="MHT106" s="106">
        <v>0.1</v>
      </c>
      <c r="MHU106" s="106">
        <v>0.25</v>
      </c>
      <c r="MHV106" s="106"/>
      <c r="MHW106" s="107">
        <f t="shared" ref="MHW106" si="6314">MHR106*(1+MHS106+MHT106+MHU106+MHV106)</f>
        <v>9227.8000000000011</v>
      </c>
      <c r="MHX106" s="114">
        <f t="shared" ref="MHX106" si="6315">ROUND(MHW106,0)</f>
        <v>9228</v>
      </c>
      <c r="MHY106" s="99">
        <v>1</v>
      </c>
      <c r="MHZ106" s="114">
        <f t="shared" ref="MHZ106" si="6316">ROUND(MHX106*MHY106,0)</f>
        <v>9228</v>
      </c>
      <c r="MIA106" s="77">
        <f t="shared" ref="MIA106" si="6317">MHZ106*MHQ106</f>
        <v>0</v>
      </c>
      <c r="MIB106" s="132" t="s">
        <v>23</v>
      </c>
      <c r="MIC106" s="99" t="s">
        <v>142</v>
      </c>
      <c r="MID106" s="99" t="s">
        <v>43</v>
      </c>
      <c r="MIE106" s="99" t="s">
        <v>40</v>
      </c>
      <c r="MIF106" s="99"/>
      <c r="MIG106" s="99"/>
      <c r="MIH106" s="99">
        <v>6364</v>
      </c>
      <c r="MII106" s="99">
        <v>0.1</v>
      </c>
      <c r="MIJ106" s="106">
        <v>0.1</v>
      </c>
      <c r="MIK106" s="106">
        <v>0.25</v>
      </c>
      <c r="MIL106" s="106"/>
      <c r="MIM106" s="107">
        <f t="shared" ref="MIM106" si="6318">MIH106*(1+MII106+MIJ106+MIK106+MIL106)</f>
        <v>9227.8000000000011</v>
      </c>
      <c r="MIN106" s="114">
        <f t="shared" ref="MIN106" si="6319">ROUND(MIM106,0)</f>
        <v>9228</v>
      </c>
      <c r="MIO106" s="99">
        <v>1</v>
      </c>
      <c r="MIP106" s="114">
        <f t="shared" ref="MIP106" si="6320">ROUND(MIN106*MIO106,0)</f>
        <v>9228</v>
      </c>
      <c r="MIQ106" s="77">
        <f t="shared" ref="MIQ106" si="6321">MIP106*MIG106</f>
        <v>0</v>
      </c>
      <c r="MIR106" s="132" t="s">
        <v>23</v>
      </c>
      <c r="MIS106" s="99" t="s">
        <v>142</v>
      </c>
      <c r="MIT106" s="99" t="s">
        <v>43</v>
      </c>
      <c r="MIU106" s="99" t="s">
        <v>40</v>
      </c>
      <c r="MIV106" s="99"/>
      <c r="MIW106" s="99"/>
      <c r="MIX106" s="99">
        <v>6364</v>
      </c>
      <c r="MIY106" s="99">
        <v>0.1</v>
      </c>
      <c r="MIZ106" s="106">
        <v>0.1</v>
      </c>
      <c r="MJA106" s="106">
        <v>0.25</v>
      </c>
      <c r="MJB106" s="106"/>
      <c r="MJC106" s="107">
        <f t="shared" ref="MJC106" si="6322">MIX106*(1+MIY106+MIZ106+MJA106+MJB106)</f>
        <v>9227.8000000000011</v>
      </c>
      <c r="MJD106" s="114">
        <f t="shared" ref="MJD106" si="6323">ROUND(MJC106,0)</f>
        <v>9228</v>
      </c>
      <c r="MJE106" s="99">
        <v>1</v>
      </c>
      <c r="MJF106" s="114">
        <f t="shared" ref="MJF106" si="6324">ROUND(MJD106*MJE106,0)</f>
        <v>9228</v>
      </c>
      <c r="MJG106" s="77">
        <f t="shared" ref="MJG106" si="6325">MJF106*MIW106</f>
        <v>0</v>
      </c>
      <c r="MJH106" s="132" t="s">
        <v>23</v>
      </c>
      <c r="MJI106" s="99" t="s">
        <v>142</v>
      </c>
      <c r="MJJ106" s="99" t="s">
        <v>43</v>
      </c>
      <c r="MJK106" s="99" t="s">
        <v>40</v>
      </c>
      <c r="MJL106" s="99"/>
      <c r="MJM106" s="99"/>
      <c r="MJN106" s="99">
        <v>6364</v>
      </c>
      <c r="MJO106" s="99">
        <v>0.1</v>
      </c>
      <c r="MJP106" s="106">
        <v>0.1</v>
      </c>
      <c r="MJQ106" s="106">
        <v>0.25</v>
      </c>
      <c r="MJR106" s="106"/>
      <c r="MJS106" s="107">
        <f t="shared" ref="MJS106" si="6326">MJN106*(1+MJO106+MJP106+MJQ106+MJR106)</f>
        <v>9227.8000000000011</v>
      </c>
      <c r="MJT106" s="114">
        <f t="shared" ref="MJT106" si="6327">ROUND(MJS106,0)</f>
        <v>9228</v>
      </c>
      <c r="MJU106" s="99">
        <v>1</v>
      </c>
      <c r="MJV106" s="114">
        <f t="shared" ref="MJV106" si="6328">ROUND(MJT106*MJU106,0)</f>
        <v>9228</v>
      </c>
      <c r="MJW106" s="77">
        <f t="shared" ref="MJW106" si="6329">MJV106*MJM106</f>
        <v>0</v>
      </c>
      <c r="MJX106" s="132" t="s">
        <v>23</v>
      </c>
      <c r="MJY106" s="99" t="s">
        <v>142</v>
      </c>
      <c r="MJZ106" s="99" t="s">
        <v>43</v>
      </c>
      <c r="MKA106" s="99" t="s">
        <v>40</v>
      </c>
      <c r="MKB106" s="99"/>
      <c r="MKC106" s="99"/>
      <c r="MKD106" s="99">
        <v>6364</v>
      </c>
      <c r="MKE106" s="99">
        <v>0.1</v>
      </c>
      <c r="MKF106" s="106">
        <v>0.1</v>
      </c>
      <c r="MKG106" s="106">
        <v>0.25</v>
      </c>
      <c r="MKH106" s="106"/>
      <c r="MKI106" s="107">
        <f t="shared" ref="MKI106" si="6330">MKD106*(1+MKE106+MKF106+MKG106+MKH106)</f>
        <v>9227.8000000000011</v>
      </c>
      <c r="MKJ106" s="114">
        <f t="shared" ref="MKJ106" si="6331">ROUND(MKI106,0)</f>
        <v>9228</v>
      </c>
      <c r="MKK106" s="99">
        <v>1</v>
      </c>
      <c r="MKL106" s="114">
        <f t="shared" ref="MKL106" si="6332">ROUND(MKJ106*MKK106,0)</f>
        <v>9228</v>
      </c>
      <c r="MKM106" s="77">
        <f t="shared" ref="MKM106" si="6333">MKL106*MKC106</f>
        <v>0</v>
      </c>
      <c r="MKN106" s="132" t="s">
        <v>23</v>
      </c>
      <c r="MKO106" s="99" t="s">
        <v>142</v>
      </c>
      <c r="MKP106" s="99" t="s">
        <v>43</v>
      </c>
      <c r="MKQ106" s="99" t="s">
        <v>40</v>
      </c>
      <c r="MKR106" s="99"/>
      <c r="MKS106" s="99"/>
      <c r="MKT106" s="99">
        <v>6364</v>
      </c>
      <c r="MKU106" s="99">
        <v>0.1</v>
      </c>
      <c r="MKV106" s="106">
        <v>0.1</v>
      </c>
      <c r="MKW106" s="106">
        <v>0.25</v>
      </c>
      <c r="MKX106" s="106"/>
      <c r="MKY106" s="107">
        <f t="shared" ref="MKY106" si="6334">MKT106*(1+MKU106+MKV106+MKW106+MKX106)</f>
        <v>9227.8000000000011</v>
      </c>
      <c r="MKZ106" s="114">
        <f t="shared" ref="MKZ106" si="6335">ROUND(MKY106,0)</f>
        <v>9228</v>
      </c>
      <c r="MLA106" s="99">
        <v>1</v>
      </c>
      <c r="MLB106" s="114">
        <f t="shared" ref="MLB106" si="6336">ROUND(MKZ106*MLA106,0)</f>
        <v>9228</v>
      </c>
      <c r="MLC106" s="77">
        <f t="shared" ref="MLC106" si="6337">MLB106*MKS106</f>
        <v>0</v>
      </c>
      <c r="MLD106" s="132" t="s">
        <v>23</v>
      </c>
      <c r="MLE106" s="99" t="s">
        <v>142</v>
      </c>
      <c r="MLF106" s="99" t="s">
        <v>43</v>
      </c>
      <c r="MLG106" s="99" t="s">
        <v>40</v>
      </c>
      <c r="MLH106" s="99"/>
      <c r="MLI106" s="99"/>
      <c r="MLJ106" s="99">
        <v>6364</v>
      </c>
      <c r="MLK106" s="99">
        <v>0.1</v>
      </c>
      <c r="MLL106" s="106">
        <v>0.1</v>
      </c>
      <c r="MLM106" s="106">
        <v>0.25</v>
      </c>
      <c r="MLN106" s="106"/>
      <c r="MLO106" s="107">
        <f t="shared" ref="MLO106" si="6338">MLJ106*(1+MLK106+MLL106+MLM106+MLN106)</f>
        <v>9227.8000000000011</v>
      </c>
      <c r="MLP106" s="114">
        <f t="shared" ref="MLP106" si="6339">ROUND(MLO106,0)</f>
        <v>9228</v>
      </c>
      <c r="MLQ106" s="99">
        <v>1</v>
      </c>
      <c r="MLR106" s="114">
        <f t="shared" ref="MLR106" si="6340">ROUND(MLP106*MLQ106,0)</f>
        <v>9228</v>
      </c>
      <c r="MLS106" s="77">
        <f t="shared" ref="MLS106" si="6341">MLR106*MLI106</f>
        <v>0</v>
      </c>
      <c r="MLT106" s="132" t="s">
        <v>23</v>
      </c>
      <c r="MLU106" s="99" t="s">
        <v>142</v>
      </c>
      <c r="MLV106" s="99" t="s">
        <v>43</v>
      </c>
      <c r="MLW106" s="99" t="s">
        <v>40</v>
      </c>
      <c r="MLX106" s="99"/>
      <c r="MLY106" s="99"/>
      <c r="MLZ106" s="99">
        <v>6364</v>
      </c>
      <c r="MMA106" s="99">
        <v>0.1</v>
      </c>
      <c r="MMB106" s="106">
        <v>0.1</v>
      </c>
      <c r="MMC106" s="106">
        <v>0.25</v>
      </c>
      <c r="MMD106" s="106"/>
      <c r="MME106" s="107">
        <f t="shared" ref="MME106" si="6342">MLZ106*(1+MMA106+MMB106+MMC106+MMD106)</f>
        <v>9227.8000000000011</v>
      </c>
      <c r="MMF106" s="114">
        <f t="shared" ref="MMF106" si="6343">ROUND(MME106,0)</f>
        <v>9228</v>
      </c>
      <c r="MMG106" s="99">
        <v>1</v>
      </c>
      <c r="MMH106" s="114">
        <f t="shared" ref="MMH106" si="6344">ROUND(MMF106*MMG106,0)</f>
        <v>9228</v>
      </c>
      <c r="MMI106" s="77">
        <f t="shared" ref="MMI106" si="6345">MMH106*MLY106</f>
        <v>0</v>
      </c>
      <c r="MMJ106" s="132" t="s">
        <v>23</v>
      </c>
      <c r="MMK106" s="99" t="s">
        <v>142</v>
      </c>
      <c r="MML106" s="99" t="s">
        <v>43</v>
      </c>
      <c r="MMM106" s="99" t="s">
        <v>40</v>
      </c>
      <c r="MMN106" s="99"/>
      <c r="MMO106" s="99"/>
      <c r="MMP106" s="99">
        <v>6364</v>
      </c>
      <c r="MMQ106" s="99">
        <v>0.1</v>
      </c>
      <c r="MMR106" s="106">
        <v>0.1</v>
      </c>
      <c r="MMS106" s="106">
        <v>0.25</v>
      </c>
      <c r="MMT106" s="106"/>
      <c r="MMU106" s="107">
        <f t="shared" ref="MMU106" si="6346">MMP106*(1+MMQ106+MMR106+MMS106+MMT106)</f>
        <v>9227.8000000000011</v>
      </c>
      <c r="MMV106" s="114">
        <f t="shared" ref="MMV106" si="6347">ROUND(MMU106,0)</f>
        <v>9228</v>
      </c>
      <c r="MMW106" s="99">
        <v>1</v>
      </c>
      <c r="MMX106" s="114">
        <f t="shared" ref="MMX106" si="6348">ROUND(MMV106*MMW106,0)</f>
        <v>9228</v>
      </c>
      <c r="MMY106" s="77">
        <f t="shared" ref="MMY106" si="6349">MMX106*MMO106</f>
        <v>0</v>
      </c>
      <c r="MMZ106" s="132" t="s">
        <v>23</v>
      </c>
      <c r="MNA106" s="99" t="s">
        <v>142</v>
      </c>
      <c r="MNB106" s="99" t="s">
        <v>43</v>
      </c>
      <c r="MNC106" s="99" t="s">
        <v>40</v>
      </c>
      <c r="MND106" s="99"/>
      <c r="MNE106" s="99"/>
      <c r="MNF106" s="99">
        <v>6364</v>
      </c>
      <c r="MNG106" s="99">
        <v>0.1</v>
      </c>
      <c r="MNH106" s="106">
        <v>0.1</v>
      </c>
      <c r="MNI106" s="106">
        <v>0.25</v>
      </c>
      <c r="MNJ106" s="106"/>
      <c r="MNK106" s="107">
        <f t="shared" ref="MNK106" si="6350">MNF106*(1+MNG106+MNH106+MNI106+MNJ106)</f>
        <v>9227.8000000000011</v>
      </c>
      <c r="MNL106" s="114">
        <f t="shared" ref="MNL106" si="6351">ROUND(MNK106,0)</f>
        <v>9228</v>
      </c>
      <c r="MNM106" s="99">
        <v>1</v>
      </c>
      <c r="MNN106" s="114">
        <f t="shared" ref="MNN106" si="6352">ROUND(MNL106*MNM106,0)</f>
        <v>9228</v>
      </c>
      <c r="MNO106" s="77">
        <f t="shared" ref="MNO106" si="6353">MNN106*MNE106</f>
        <v>0</v>
      </c>
      <c r="MNP106" s="132" t="s">
        <v>23</v>
      </c>
      <c r="MNQ106" s="99" t="s">
        <v>142</v>
      </c>
      <c r="MNR106" s="99" t="s">
        <v>43</v>
      </c>
      <c r="MNS106" s="99" t="s">
        <v>40</v>
      </c>
      <c r="MNT106" s="99"/>
      <c r="MNU106" s="99"/>
      <c r="MNV106" s="99">
        <v>6364</v>
      </c>
      <c r="MNW106" s="99">
        <v>0.1</v>
      </c>
      <c r="MNX106" s="106">
        <v>0.1</v>
      </c>
      <c r="MNY106" s="106">
        <v>0.25</v>
      </c>
      <c r="MNZ106" s="106"/>
      <c r="MOA106" s="107">
        <f t="shared" ref="MOA106" si="6354">MNV106*(1+MNW106+MNX106+MNY106+MNZ106)</f>
        <v>9227.8000000000011</v>
      </c>
      <c r="MOB106" s="114">
        <f t="shared" ref="MOB106" si="6355">ROUND(MOA106,0)</f>
        <v>9228</v>
      </c>
      <c r="MOC106" s="99">
        <v>1</v>
      </c>
      <c r="MOD106" s="114">
        <f t="shared" ref="MOD106" si="6356">ROUND(MOB106*MOC106,0)</f>
        <v>9228</v>
      </c>
      <c r="MOE106" s="77">
        <f t="shared" ref="MOE106" si="6357">MOD106*MNU106</f>
        <v>0</v>
      </c>
      <c r="MOF106" s="132" t="s">
        <v>23</v>
      </c>
      <c r="MOG106" s="99" t="s">
        <v>142</v>
      </c>
      <c r="MOH106" s="99" t="s">
        <v>43</v>
      </c>
      <c r="MOI106" s="99" t="s">
        <v>40</v>
      </c>
      <c r="MOJ106" s="99"/>
      <c r="MOK106" s="99"/>
      <c r="MOL106" s="99">
        <v>6364</v>
      </c>
      <c r="MOM106" s="99">
        <v>0.1</v>
      </c>
      <c r="MON106" s="106">
        <v>0.1</v>
      </c>
      <c r="MOO106" s="106">
        <v>0.25</v>
      </c>
      <c r="MOP106" s="106"/>
      <c r="MOQ106" s="107">
        <f t="shared" ref="MOQ106" si="6358">MOL106*(1+MOM106+MON106+MOO106+MOP106)</f>
        <v>9227.8000000000011</v>
      </c>
      <c r="MOR106" s="114">
        <f t="shared" ref="MOR106" si="6359">ROUND(MOQ106,0)</f>
        <v>9228</v>
      </c>
      <c r="MOS106" s="99">
        <v>1</v>
      </c>
      <c r="MOT106" s="114">
        <f t="shared" ref="MOT106" si="6360">ROUND(MOR106*MOS106,0)</f>
        <v>9228</v>
      </c>
      <c r="MOU106" s="77">
        <f t="shared" ref="MOU106" si="6361">MOT106*MOK106</f>
        <v>0</v>
      </c>
      <c r="MOV106" s="132" t="s">
        <v>23</v>
      </c>
      <c r="MOW106" s="99" t="s">
        <v>142</v>
      </c>
      <c r="MOX106" s="99" t="s">
        <v>43</v>
      </c>
      <c r="MOY106" s="99" t="s">
        <v>40</v>
      </c>
      <c r="MOZ106" s="99"/>
      <c r="MPA106" s="99"/>
      <c r="MPB106" s="99">
        <v>6364</v>
      </c>
      <c r="MPC106" s="99">
        <v>0.1</v>
      </c>
      <c r="MPD106" s="106">
        <v>0.1</v>
      </c>
      <c r="MPE106" s="106">
        <v>0.25</v>
      </c>
      <c r="MPF106" s="106"/>
      <c r="MPG106" s="107">
        <f t="shared" ref="MPG106" si="6362">MPB106*(1+MPC106+MPD106+MPE106+MPF106)</f>
        <v>9227.8000000000011</v>
      </c>
      <c r="MPH106" s="114">
        <f t="shared" ref="MPH106" si="6363">ROUND(MPG106,0)</f>
        <v>9228</v>
      </c>
      <c r="MPI106" s="99">
        <v>1</v>
      </c>
      <c r="MPJ106" s="114">
        <f t="shared" ref="MPJ106" si="6364">ROUND(MPH106*MPI106,0)</f>
        <v>9228</v>
      </c>
      <c r="MPK106" s="77">
        <f t="shared" ref="MPK106" si="6365">MPJ106*MPA106</f>
        <v>0</v>
      </c>
      <c r="MPL106" s="132" t="s">
        <v>23</v>
      </c>
      <c r="MPM106" s="99" t="s">
        <v>142</v>
      </c>
      <c r="MPN106" s="99" t="s">
        <v>43</v>
      </c>
      <c r="MPO106" s="99" t="s">
        <v>40</v>
      </c>
      <c r="MPP106" s="99"/>
      <c r="MPQ106" s="99"/>
      <c r="MPR106" s="99">
        <v>6364</v>
      </c>
      <c r="MPS106" s="99">
        <v>0.1</v>
      </c>
      <c r="MPT106" s="106">
        <v>0.1</v>
      </c>
      <c r="MPU106" s="106">
        <v>0.25</v>
      </c>
      <c r="MPV106" s="106"/>
      <c r="MPW106" s="107">
        <f t="shared" ref="MPW106" si="6366">MPR106*(1+MPS106+MPT106+MPU106+MPV106)</f>
        <v>9227.8000000000011</v>
      </c>
      <c r="MPX106" s="114">
        <f t="shared" ref="MPX106" si="6367">ROUND(MPW106,0)</f>
        <v>9228</v>
      </c>
      <c r="MPY106" s="99">
        <v>1</v>
      </c>
      <c r="MPZ106" s="114">
        <f t="shared" ref="MPZ106" si="6368">ROUND(MPX106*MPY106,0)</f>
        <v>9228</v>
      </c>
      <c r="MQA106" s="77">
        <f t="shared" ref="MQA106" si="6369">MPZ106*MPQ106</f>
        <v>0</v>
      </c>
      <c r="MQB106" s="132" t="s">
        <v>23</v>
      </c>
      <c r="MQC106" s="99" t="s">
        <v>142</v>
      </c>
      <c r="MQD106" s="99" t="s">
        <v>43</v>
      </c>
      <c r="MQE106" s="99" t="s">
        <v>40</v>
      </c>
      <c r="MQF106" s="99"/>
      <c r="MQG106" s="99"/>
      <c r="MQH106" s="99">
        <v>6364</v>
      </c>
      <c r="MQI106" s="99">
        <v>0.1</v>
      </c>
      <c r="MQJ106" s="106">
        <v>0.1</v>
      </c>
      <c r="MQK106" s="106">
        <v>0.25</v>
      </c>
      <c r="MQL106" s="106"/>
      <c r="MQM106" s="107">
        <f t="shared" ref="MQM106" si="6370">MQH106*(1+MQI106+MQJ106+MQK106+MQL106)</f>
        <v>9227.8000000000011</v>
      </c>
      <c r="MQN106" s="114">
        <f t="shared" ref="MQN106" si="6371">ROUND(MQM106,0)</f>
        <v>9228</v>
      </c>
      <c r="MQO106" s="99">
        <v>1</v>
      </c>
      <c r="MQP106" s="114">
        <f t="shared" ref="MQP106" si="6372">ROUND(MQN106*MQO106,0)</f>
        <v>9228</v>
      </c>
      <c r="MQQ106" s="77">
        <f t="shared" ref="MQQ106" si="6373">MQP106*MQG106</f>
        <v>0</v>
      </c>
      <c r="MQR106" s="132" t="s">
        <v>23</v>
      </c>
      <c r="MQS106" s="99" t="s">
        <v>142</v>
      </c>
      <c r="MQT106" s="99" t="s">
        <v>43</v>
      </c>
      <c r="MQU106" s="99" t="s">
        <v>40</v>
      </c>
      <c r="MQV106" s="99"/>
      <c r="MQW106" s="99"/>
      <c r="MQX106" s="99">
        <v>6364</v>
      </c>
      <c r="MQY106" s="99">
        <v>0.1</v>
      </c>
      <c r="MQZ106" s="106">
        <v>0.1</v>
      </c>
      <c r="MRA106" s="106">
        <v>0.25</v>
      </c>
      <c r="MRB106" s="106"/>
      <c r="MRC106" s="107">
        <f t="shared" ref="MRC106" si="6374">MQX106*(1+MQY106+MQZ106+MRA106+MRB106)</f>
        <v>9227.8000000000011</v>
      </c>
      <c r="MRD106" s="114">
        <f t="shared" ref="MRD106" si="6375">ROUND(MRC106,0)</f>
        <v>9228</v>
      </c>
      <c r="MRE106" s="99">
        <v>1</v>
      </c>
      <c r="MRF106" s="114">
        <f t="shared" ref="MRF106" si="6376">ROUND(MRD106*MRE106,0)</f>
        <v>9228</v>
      </c>
      <c r="MRG106" s="77">
        <f t="shared" ref="MRG106" si="6377">MRF106*MQW106</f>
        <v>0</v>
      </c>
      <c r="MRH106" s="132" t="s">
        <v>23</v>
      </c>
      <c r="MRI106" s="99" t="s">
        <v>142</v>
      </c>
      <c r="MRJ106" s="99" t="s">
        <v>43</v>
      </c>
      <c r="MRK106" s="99" t="s">
        <v>40</v>
      </c>
      <c r="MRL106" s="99"/>
      <c r="MRM106" s="99"/>
      <c r="MRN106" s="99">
        <v>6364</v>
      </c>
      <c r="MRO106" s="99">
        <v>0.1</v>
      </c>
      <c r="MRP106" s="106">
        <v>0.1</v>
      </c>
      <c r="MRQ106" s="106">
        <v>0.25</v>
      </c>
      <c r="MRR106" s="106"/>
      <c r="MRS106" s="107">
        <f t="shared" ref="MRS106" si="6378">MRN106*(1+MRO106+MRP106+MRQ106+MRR106)</f>
        <v>9227.8000000000011</v>
      </c>
      <c r="MRT106" s="114">
        <f t="shared" ref="MRT106" si="6379">ROUND(MRS106,0)</f>
        <v>9228</v>
      </c>
      <c r="MRU106" s="99">
        <v>1</v>
      </c>
      <c r="MRV106" s="114">
        <f t="shared" ref="MRV106" si="6380">ROUND(MRT106*MRU106,0)</f>
        <v>9228</v>
      </c>
      <c r="MRW106" s="77">
        <f t="shared" ref="MRW106" si="6381">MRV106*MRM106</f>
        <v>0</v>
      </c>
      <c r="MRX106" s="132" t="s">
        <v>23</v>
      </c>
      <c r="MRY106" s="99" t="s">
        <v>142</v>
      </c>
      <c r="MRZ106" s="99" t="s">
        <v>43</v>
      </c>
      <c r="MSA106" s="99" t="s">
        <v>40</v>
      </c>
      <c r="MSB106" s="99"/>
      <c r="MSC106" s="99"/>
      <c r="MSD106" s="99">
        <v>6364</v>
      </c>
      <c r="MSE106" s="99">
        <v>0.1</v>
      </c>
      <c r="MSF106" s="106">
        <v>0.1</v>
      </c>
      <c r="MSG106" s="106">
        <v>0.25</v>
      </c>
      <c r="MSH106" s="106"/>
      <c r="MSI106" s="107">
        <f t="shared" ref="MSI106" si="6382">MSD106*(1+MSE106+MSF106+MSG106+MSH106)</f>
        <v>9227.8000000000011</v>
      </c>
      <c r="MSJ106" s="114">
        <f t="shared" ref="MSJ106" si="6383">ROUND(MSI106,0)</f>
        <v>9228</v>
      </c>
      <c r="MSK106" s="99">
        <v>1</v>
      </c>
      <c r="MSL106" s="114">
        <f t="shared" ref="MSL106" si="6384">ROUND(MSJ106*MSK106,0)</f>
        <v>9228</v>
      </c>
      <c r="MSM106" s="77">
        <f t="shared" ref="MSM106" si="6385">MSL106*MSC106</f>
        <v>0</v>
      </c>
      <c r="MSN106" s="132" t="s">
        <v>23</v>
      </c>
      <c r="MSO106" s="99" t="s">
        <v>142</v>
      </c>
      <c r="MSP106" s="99" t="s">
        <v>43</v>
      </c>
      <c r="MSQ106" s="99" t="s">
        <v>40</v>
      </c>
      <c r="MSR106" s="99"/>
      <c r="MSS106" s="99"/>
      <c r="MST106" s="99">
        <v>6364</v>
      </c>
      <c r="MSU106" s="99">
        <v>0.1</v>
      </c>
      <c r="MSV106" s="106">
        <v>0.1</v>
      </c>
      <c r="MSW106" s="106">
        <v>0.25</v>
      </c>
      <c r="MSX106" s="106"/>
      <c r="MSY106" s="107">
        <f t="shared" ref="MSY106" si="6386">MST106*(1+MSU106+MSV106+MSW106+MSX106)</f>
        <v>9227.8000000000011</v>
      </c>
      <c r="MSZ106" s="114">
        <f t="shared" ref="MSZ106" si="6387">ROUND(MSY106,0)</f>
        <v>9228</v>
      </c>
      <c r="MTA106" s="99">
        <v>1</v>
      </c>
      <c r="MTB106" s="114">
        <f t="shared" ref="MTB106" si="6388">ROUND(MSZ106*MTA106,0)</f>
        <v>9228</v>
      </c>
      <c r="MTC106" s="77">
        <f t="shared" ref="MTC106" si="6389">MTB106*MSS106</f>
        <v>0</v>
      </c>
      <c r="MTD106" s="132" t="s">
        <v>23</v>
      </c>
      <c r="MTE106" s="99" t="s">
        <v>142</v>
      </c>
      <c r="MTF106" s="99" t="s">
        <v>43</v>
      </c>
      <c r="MTG106" s="99" t="s">
        <v>40</v>
      </c>
      <c r="MTH106" s="99"/>
      <c r="MTI106" s="99"/>
      <c r="MTJ106" s="99">
        <v>6364</v>
      </c>
      <c r="MTK106" s="99">
        <v>0.1</v>
      </c>
      <c r="MTL106" s="106">
        <v>0.1</v>
      </c>
      <c r="MTM106" s="106">
        <v>0.25</v>
      </c>
      <c r="MTN106" s="106"/>
      <c r="MTO106" s="107">
        <f t="shared" ref="MTO106" si="6390">MTJ106*(1+MTK106+MTL106+MTM106+MTN106)</f>
        <v>9227.8000000000011</v>
      </c>
      <c r="MTP106" s="114">
        <f t="shared" ref="MTP106" si="6391">ROUND(MTO106,0)</f>
        <v>9228</v>
      </c>
      <c r="MTQ106" s="99">
        <v>1</v>
      </c>
      <c r="MTR106" s="114">
        <f t="shared" ref="MTR106" si="6392">ROUND(MTP106*MTQ106,0)</f>
        <v>9228</v>
      </c>
      <c r="MTS106" s="77">
        <f t="shared" ref="MTS106" si="6393">MTR106*MTI106</f>
        <v>0</v>
      </c>
      <c r="MTT106" s="132" t="s">
        <v>23</v>
      </c>
      <c r="MTU106" s="99" t="s">
        <v>142</v>
      </c>
      <c r="MTV106" s="99" t="s">
        <v>43</v>
      </c>
      <c r="MTW106" s="99" t="s">
        <v>40</v>
      </c>
      <c r="MTX106" s="99"/>
      <c r="MTY106" s="99"/>
      <c r="MTZ106" s="99">
        <v>6364</v>
      </c>
      <c r="MUA106" s="99">
        <v>0.1</v>
      </c>
      <c r="MUB106" s="106">
        <v>0.1</v>
      </c>
      <c r="MUC106" s="106">
        <v>0.25</v>
      </c>
      <c r="MUD106" s="106"/>
      <c r="MUE106" s="107">
        <f t="shared" ref="MUE106" si="6394">MTZ106*(1+MUA106+MUB106+MUC106+MUD106)</f>
        <v>9227.8000000000011</v>
      </c>
      <c r="MUF106" s="114">
        <f t="shared" ref="MUF106" si="6395">ROUND(MUE106,0)</f>
        <v>9228</v>
      </c>
      <c r="MUG106" s="99">
        <v>1</v>
      </c>
      <c r="MUH106" s="114">
        <f t="shared" ref="MUH106" si="6396">ROUND(MUF106*MUG106,0)</f>
        <v>9228</v>
      </c>
      <c r="MUI106" s="77">
        <f t="shared" ref="MUI106" si="6397">MUH106*MTY106</f>
        <v>0</v>
      </c>
      <c r="MUJ106" s="132" t="s">
        <v>23</v>
      </c>
      <c r="MUK106" s="99" t="s">
        <v>142</v>
      </c>
      <c r="MUL106" s="99" t="s">
        <v>43</v>
      </c>
      <c r="MUM106" s="99" t="s">
        <v>40</v>
      </c>
      <c r="MUN106" s="99"/>
      <c r="MUO106" s="99"/>
      <c r="MUP106" s="99">
        <v>6364</v>
      </c>
      <c r="MUQ106" s="99">
        <v>0.1</v>
      </c>
      <c r="MUR106" s="106">
        <v>0.1</v>
      </c>
      <c r="MUS106" s="106">
        <v>0.25</v>
      </c>
      <c r="MUT106" s="106"/>
      <c r="MUU106" s="107">
        <f t="shared" ref="MUU106" si="6398">MUP106*(1+MUQ106+MUR106+MUS106+MUT106)</f>
        <v>9227.8000000000011</v>
      </c>
      <c r="MUV106" s="114">
        <f t="shared" ref="MUV106" si="6399">ROUND(MUU106,0)</f>
        <v>9228</v>
      </c>
      <c r="MUW106" s="99">
        <v>1</v>
      </c>
      <c r="MUX106" s="114">
        <f t="shared" ref="MUX106" si="6400">ROUND(MUV106*MUW106,0)</f>
        <v>9228</v>
      </c>
      <c r="MUY106" s="77">
        <f t="shared" ref="MUY106" si="6401">MUX106*MUO106</f>
        <v>0</v>
      </c>
      <c r="MUZ106" s="132" t="s">
        <v>23</v>
      </c>
      <c r="MVA106" s="99" t="s">
        <v>142</v>
      </c>
      <c r="MVB106" s="99" t="s">
        <v>43</v>
      </c>
      <c r="MVC106" s="99" t="s">
        <v>40</v>
      </c>
      <c r="MVD106" s="99"/>
      <c r="MVE106" s="99"/>
      <c r="MVF106" s="99">
        <v>6364</v>
      </c>
      <c r="MVG106" s="99">
        <v>0.1</v>
      </c>
      <c r="MVH106" s="106">
        <v>0.1</v>
      </c>
      <c r="MVI106" s="106">
        <v>0.25</v>
      </c>
      <c r="MVJ106" s="106"/>
      <c r="MVK106" s="107">
        <f t="shared" ref="MVK106" si="6402">MVF106*(1+MVG106+MVH106+MVI106+MVJ106)</f>
        <v>9227.8000000000011</v>
      </c>
      <c r="MVL106" s="114">
        <f t="shared" ref="MVL106" si="6403">ROUND(MVK106,0)</f>
        <v>9228</v>
      </c>
      <c r="MVM106" s="99">
        <v>1</v>
      </c>
      <c r="MVN106" s="114">
        <f t="shared" ref="MVN106" si="6404">ROUND(MVL106*MVM106,0)</f>
        <v>9228</v>
      </c>
      <c r="MVO106" s="77">
        <f t="shared" ref="MVO106" si="6405">MVN106*MVE106</f>
        <v>0</v>
      </c>
      <c r="MVP106" s="132" t="s">
        <v>23</v>
      </c>
      <c r="MVQ106" s="99" t="s">
        <v>142</v>
      </c>
      <c r="MVR106" s="99" t="s">
        <v>43</v>
      </c>
      <c r="MVS106" s="99" t="s">
        <v>40</v>
      </c>
      <c r="MVT106" s="99"/>
      <c r="MVU106" s="99"/>
      <c r="MVV106" s="99">
        <v>6364</v>
      </c>
      <c r="MVW106" s="99">
        <v>0.1</v>
      </c>
      <c r="MVX106" s="106">
        <v>0.1</v>
      </c>
      <c r="MVY106" s="106">
        <v>0.25</v>
      </c>
      <c r="MVZ106" s="106"/>
      <c r="MWA106" s="107">
        <f t="shared" ref="MWA106" si="6406">MVV106*(1+MVW106+MVX106+MVY106+MVZ106)</f>
        <v>9227.8000000000011</v>
      </c>
      <c r="MWB106" s="114">
        <f t="shared" ref="MWB106" si="6407">ROUND(MWA106,0)</f>
        <v>9228</v>
      </c>
      <c r="MWC106" s="99">
        <v>1</v>
      </c>
      <c r="MWD106" s="114">
        <f t="shared" ref="MWD106" si="6408">ROUND(MWB106*MWC106,0)</f>
        <v>9228</v>
      </c>
      <c r="MWE106" s="77">
        <f t="shared" ref="MWE106" si="6409">MWD106*MVU106</f>
        <v>0</v>
      </c>
      <c r="MWF106" s="132" t="s">
        <v>23</v>
      </c>
      <c r="MWG106" s="99" t="s">
        <v>142</v>
      </c>
      <c r="MWH106" s="99" t="s">
        <v>43</v>
      </c>
      <c r="MWI106" s="99" t="s">
        <v>40</v>
      </c>
      <c r="MWJ106" s="99"/>
      <c r="MWK106" s="99"/>
      <c r="MWL106" s="99">
        <v>6364</v>
      </c>
      <c r="MWM106" s="99">
        <v>0.1</v>
      </c>
      <c r="MWN106" s="106">
        <v>0.1</v>
      </c>
      <c r="MWO106" s="106">
        <v>0.25</v>
      </c>
      <c r="MWP106" s="106"/>
      <c r="MWQ106" s="107">
        <f t="shared" ref="MWQ106" si="6410">MWL106*(1+MWM106+MWN106+MWO106+MWP106)</f>
        <v>9227.8000000000011</v>
      </c>
      <c r="MWR106" s="114">
        <f t="shared" ref="MWR106" si="6411">ROUND(MWQ106,0)</f>
        <v>9228</v>
      </c>
      <c r="MWS106" s="99">
        <v>1</v>
      </c>
      <c r="MWT106" s="114">
        <f t="shared" ref="MWT106" si="6412">ROUND(MWR106*MWS106,0)</f>
        <v>9228</v>
      </c>
      <c r="MWU106" s="77">
        <f t="shared" ref="MWU106" si="6413">MWT106*MWK106</f>
        <v>0</v>
      </c>
      <c r="MWV106" s="132" t="s">
        <v>23</v>
      </c>
      <c r="MWW106" s="99" t="s">
        <v>142</v>
      </c>
      <c r="MWX106" s="99" t="s">
        <v>43</v>
      </c>
      <c r="MWY106" s="99" t="s">
        <v>40</v>
      </c>
      <c r="MWZ106" s="99"/>
      <c r="MXA106" s="99"/>
      <c r="MXB106" s="99">
        <v>6364</v>
      </c>
      <c r="MXC106" s="99">
        <v>0.1</v>
      </c>
      <c r="MXD106" s="106">
        <v>0.1</v>
      </c>
      <c r="MXE106" s="106">
        <v>0.25</v>
      </c>
      <c r="MXF106" s="106"/>
      <c r="MXG106" s="107">
        <f t="shared" ref="MXG106" si="6414">MXB106*(1+MXC106+MXD106+MXE106+MXF106)</f>
        <v>9227.8000000000011</v>
      </c>
      <c r="MXH106" s="114">
        <f t="shared" ref="MXH106" si="6415">ROUND(MXG106,0)</f>
        <v>9228</v>
      </c>
      <c r="MXI106" s="99">
        <v>1</v>
      </c>
      <c r="MXJ106" s="114">
        <f t="shared" ref="MXJ106" si="6416">ROUND(MXH106*MXI106,0)</f>
        <v>9228</v>
      </c>
      <c r="MXK106" s="77">
        <f t="shared" ref="MXK106" si="6417">MXJ106*MXA106</f>
        <v>0</v>
      </c>
      <c r="MXL106" s="132" t="s">
        <v>23</v>
      </c>
      <c r="MXM106" s="99" t="s">
        <v>142</v>
      </c>
      <c r="MXN106" s="99" t="s">
        <v>43</v>
      </c>
      <c r="MXO106" s="99" t="s">
        <v>40</v>
      </c>
      <c r="MXP106" s="99"/>
      <c r="MXQ106" s="99"/>
      <c r="MXR106" s="99">
        <v>6364</v>
      </c>
      <c r="MXS106" s="99">
        <v>0.1</v>
      </c>
      <c r="MXT106" s="106">
        <v>0.1</v>
      </c>
      <c r="MXU106" s="106">
        <v>0.25</v>
      </c>
      <c r="MXV106" s="106"/>
      <c r="MXW106" s="107">
        <f t="shared" ref="MXW106" si="6418">MXR106*(1+MXS106+MXT106+MXU106+MXV106)</f>
        <v>9227.8000000000011</v>
      </c>
      <c r="MXX106" s="114">
        <f t="shared" ref="MXX106" si="6419">ROUND(MXW106,0)</f>
        <v>9228</v>
      </c>
      <c r="MXY106" s="99">
        <v>1</v>
      </c>
      <c r="MXZ106" s="114">
        <f t="shared" ref="MXZ106" si="6420">ROUND(MXX106*MXY106,0)</f>
        <v>9228</v>
      </c>
      <c r="MYA106" s="77">
        <f t="shared" ref="MYA106" si="6421">MXZ106*MXQ106</f>
        <v>0</v>
      </c>
      <c r="MYB106" s="132" t="s">
        <v>23</v>
      </c>
      <c r="MYC106" s="99" t="s">
        <v>142</v>
      </c>
      <c r="MYD106" s="99" t="s">
        <v>43</v>
      </c>
      <c r="MYE106" s="99" t="s">
        <v>40</v>
      </c>
      <c r="MYF106" s="99"/>
      <c r="MYG106" s="99"/>
      <c r="MYH106" s="99">
        <v>6364</v>
      </c>
      <c r="MYI106" s="99">
        <v>0.1</v>
      </c>
      <c r="MYJ106" s="106">
        <v>0.1</v>
      </c>
      <c r="MYK106" s="106">
        <v>0.25</v>
      </c>
      <c r="MYL106" s="106"/>
      <c r="MYM106" s="107">
        <f t="shared" ref="MYM106" si="6422">MYH106*(1+MYI106+MYJ106+MYK106+MYL106)</f>
        <v>9227.8000000000011</v>
      </c>
      <c r="MYN106" s="114">
        <f t="shared" ref="MYN106" si="6423">ROUND(MYM106,0)</f>
        <v>9228</v>
      </c>
      <c r="MYO106" s="99">
        <v>1</v>
      </c>
      <c r="MYP106" s="114">
        <f t="shared" ref="MYP106" si="6424">ROUND(MYN106*MYO106,0)</f>
        <v>9228</v>
      </c>
      <c r="MYQ106" s="77">
        <f t="shared" ref="MYQ106" si="6425">MYP106*MYG106</f>
        <v>0</v>
      </c>
      <c r="MYR106" s="132" t="s">
        <v>23</v>
      </c>
      <c r="MYS106" s="99" t="s">
        <v>142</v>
      </c>
      <c r="MYT106" s="99" t="s">
        <v>43</v>
      </c>
      <c r="MYU106" s="99" t="s">
        <v>40</v>
      </c>
      <c r="MYV106" s="99"/>
      <c r="MYW106" s="99"/>
      <c r="MYX106" s="99">
        <v>6364</v>
      </c>
      <c r="MYY106" s="99">
        <v>0.1</v>
      </c>
      <c r="MYZ106" s="106">
        <v>0.1</v>
      </c>
      <c r="MZA106" s="106">
        <v>0.25</v>
      </c>
      <c r="MZB106" s="106"/>
      <c r="MZC106" s="107">
        <f t="shared" ref="MZC106" si="6426">MYX106*(1+MYY106+MYZ106+MZA106+MZB106)</f>
        <v>9227.8000000000011</v>
      </c>
      <c r="MZD106" s="114">
        <f t="shared" ref="MZD106" si="6427">ROUND(MZC106,0)</f>
        <v>9228</v>
      </c>
      <c r="MZE106" s="99">
        <v>1</v>
      </c>
      <c r="MZF106" s="114">
        <f t="shared" ref="MZF106" si="6428">ROUND(MZD106*MZE106,0)</f>
        <v>9228</v>
      </c>
      <c r="MZG106" s="77">
        <f t="shared" ref="MZG106" si="6429">MZF106*MYW106</f>
        <v>0</v>
      </c>
      <c r="MZH106" s="132" t="s">
        <v>23</v>
      </c>
      <c r="MZI106" s="99" t="s">
        <v>142</v>
      </c>
      <c r="MZJ106" s="99" t="s">
        <v>43</v>
      </c>
      <c r="MZK106" s="99" t="s">
        <v>40</v>
      </c>
      <c r="MZL106" s="99"/>
      <c r="MZM106" s="99"/>
      <c r="MZN106" s="99">
        <v>6364</v>
      </c>
      <c r="MZO106" s="99">
        <v>0.1</v>
      </c>
      <c r="MZP106" s="106">
        <v>0.1</v>
      </c>
      <c r="MZQ106" s="106">
        <v>0.25</v>
      </c>
      <c r="MZR106" s="106"/>
      <c r="MZS106" s="107">
        <f t="shared" ref="MZS106" si="6430">MZN106*(1+MZO106+MZP106+MZQ106+MZR106)</f>
        <v>9227.8000000000011</v>
      </c>
      <c r="MZT106" s="114">
        <f t="shared" ref="MZT106" si="6431">ROUND(MZS106,0)</f>
        <v>9228</v>
      </c>
      <c r="MZU106" s="99">
        <v>1</v>
      </c>
      <c r="MZV106" s="114">
        <f t="shared" ref="MZV106" si="6432">ROUND(MZT106*MZU106,0)</f>
        <v>9228</v>
      </c>
      <c r="MZW106" s="77">
        <f t="shared" ref="MZW106" si="6433">MZV106*MZM106</f>
        <v>0</v>
      </c>
      <c r="MZX106" s="132" t="s">
        <v>23</v>
      </c>
      <c r="MZY106" s="99" t="s">
        <v>142</v>
      </c>
      <c r="MZZ106" s="99" t="s">
        <v>43</v>
      </c>
      <c r="NAA106" s="99" t="s">
        <v>40</v>
      </c>
      <c r="NAB106" s="99"/>
      <c r="NAC106" s="99"/>
      <c r="NAD106" s="99">
        <v>6364</v>
      </c>
      <c r="NAE106" s="99">
        <v>0.1</v>
      </c>
      <c r="NAF106" s="106">
        <v>0.1</v>
      </c>
      <c r="NAG106" s="106">
        <v>0.25</v>
      </c>
      <c r="NAH106" s="106"/>
      <c r="NAI106" s="107">
        <f t="shared" ref="NAI106" si="6434">NAD106*(1+NAE106+NAF106+NAG106+NAH106)</f>
        <v>9227.8000000000011</v>
      </c>
      <c r="NAJ106" s="114">
        <f t="shared" ref="NAJ106" si="6435">ROUND(NAI106,0)</f>
        <v>9228</v>
      </c>
      <c r="NAK106" s="99">
        <v>1</v>
      </c>
      <c r="NAL106" s="114">
        <f t="shared" ref="NAL106" si="6436">ROUND(NAJ106*NAK106,0)</f>
        <v>9228</v>
      </c>
      <c r="NAM106" s="77">
        <f t="shared" ref="NAM106" si="6437">NAL106*NAC106</f>
        <v>0</v>
      </c>
      <c r="NAN106" s="132" t="s">
        <v>23</v>
      </c>
      <c r="NAO106" s="99" t="s">
        <v>142</v>
      </c>
      <c r="NAP106" s="99" t="s">
        <v>43</v>
      </c>
      <c r="NAQ106" s="99" t="s">
        <v>40</v>
      </c>
      <c r="NAR106" s="99"/>
      <c r="NAS106" s="99"/>
      <c r="NAT106" s="99">
        <v>6364</v>
      </c>
      <c r="NAU106" s="99">
        <v>0.1</v>
      </c>
      <c r="NAV106" s="106">
        <v>0.1</v>
      </c>
      <c r="NAW106" s="106">
        <v>0.25</v>
      </c>
      <c r="NAX106" s="106"/>
      <c r="NAY106" s="107">
        <f t="shared" ref="NAY106" si="6438">NAT106*(1+NAU106+NAV106+NAW106+NAX106)</f>
        <v>9227.8000000000011</v>
      </c>
      <c r="NAZ106" s="114">
        <f t="shared" ref="NAZ106" si="6439">ROUND(NAY106,0)</f>
        <v>9228</v>
      </c>
      <c r="NBA106" s="99">
        <v>1</v>
      </c>
      <c r="NBB106" s="114">
        <f t="shared" ref="NBB106" si="6440">ROUND(NAZ106*NBA106,0)</f>
        <v>9228</v>
      </c>
      <c r="NBC106" s="77">
        <f t="shared" ref="NBC106" si="6441">NBB106*NAS106</f>
        <v>0</v>
      </c>
      <c r="NBD106" s="132" t="s">
        <v>23</v>
      </c>
      <c r="NBE106" s="99" t="s">
        <v>142</v>
      </c>
      <c r="NBF106" s="99" t="s">
        <v>43</v>
      </c>
      <c r="NBG106" s="99" t="s">
        <v>40</v>
      </c>
      <c r="NBH106" s="99"/>
      <c r="NBI106" s="99"/>
      <c r="NBJ106" s="99">
        <v>6364</v>
      </c>
      <c r="NBK106" s="99">
        <v>0.1</v>
      </c>
      <c r="NBL106" s="106">
        <v>0.1</v>
      </c>
      <c r="NBM106" s="106">
        <v>0.25</v>
      </c>
      <c r="NBN106" s="106"/>
      <c r="NBO106" s="107">
        <f t="shared" ref="NBO106" si="6442">NBJ106*(1+NBK106+NBL106+NBM106+NBN106)</f>
        <v>9227.8000000000011</v>
      </c>
      <c r="NBP106" s="114">
        <f t="shared" ref="NBP106" si="6443">ROUND(NBO106,0)</f>
        <v>9228</v>
      </c>
      <c r="NBQ106" s="99">
        <v>1</v>
      </c>
      <c r="NBR106" s="114">
        <f t="shared" ref="NBR106" si="6444">ROUND(NBP106*NBQ106,0)</f>
        <v>9228</v>
      </c>
      <c r="NBS106" s="77">
        <f t="shared" ref="NBS106" si="6445">NBR106*NBI106</f>
        <v>0</v>
      </c>
      <c r="NBT106" s="132" t="s">
        <v>23</v>
      </c>
      <c r="NBU106" s="99" t="s">
        <v>142</v>
      </c>
      <c r="NBV106" s="99" t="s">
        <v>43</v>
      </c>
      <c r="NBW106" s="99" t="s">
        <v>40</v>
      </c>
      <c r="NBX106" s="99"/>
      <c r="NBY106" s="99"/>
      <c r="NBZ106" s="99">
        <v>6364</v>
      </c>
      <c r="NCA106" s="99">
        <v>0.1</v>
      </c>
      <c r="NCB106" s="106">
        <v>0.1</v>
      </c>
      <c r="NCC106" s="106">
        <v>0.25</v>
      </c>
      <c r="NCD106" s="106"/>
      <c r="NCE106" s="107">
        <f t="shared" ref="NCE106" si="6446">NBZ106*(1+NCA106+NCB106+NCC106+NCD106)</f>
        <v>9227.8000000000011</v>
      </c>
      <c r="NCF106" s="114">
        <f t="shared" ref="NCF106" si="6447">ROUND(NCE106,0)</f>
        <v>9228</v>
      </c>
      <c r="NCG106" s="99">
        <v>1</v>
      </c>
      <c r="NCH106" s="114">
        <f t="shared" ref="NCH106" si="6448">ROUND(NCF106*NCG106,0)</f>
        <v>9228</v>
      </c>
      <c r="NCI106" s="77">
        <f t="shared" ref="NCI106" si="6449">NCH106*NBY106</f>
        <v>0</v>
      </c>
      <c r="NCJ106" s="132" t="s">
        <v>23</v>
      </c>
      <c r="NCK106" s="99" t="s">
        <v>142</v>
      </c>
      <c r="NCL106" s="99" t="s">
        <v>43</v>
      </c>
      <c r="NCM106" s="99" t="s">
        <v>40</v>
      </c>
      <c r="NCN106" s="99"/>
      <c r="NCO106" s="99"/>
      <c r="NCP106" s="99">
        <v>6364</v>
      </c>
      <c r="NCQ106" s="99">
        <v>0.1</v>
      </c>
      <c r="NCR106" s="106">
        <v>0.1</v>
      </c>
      <c r="NCS106" s="106">
        <v>0.25</v>
      </c>
      <c r="NCT106" s="106"/>
      <c r="NCU106" s="107">
        <f t="shared" ref="NCU106" si="6450">NCP106*(1+NCQ106+NCR106+NCS106+NCT106)</f>
        <v>9227.8000000000011</v>
      </c>
      <c r="NCV106" s="114">
        <f t="shared" ref="NCV106" si="6451">ROUND(NCU106,0)</f>
        <v>9228</v>
      </c>
      <c r="NCW106" s="99">
        <v>1</v>
      </c>
      <c r="NCX106" s="114">
        <f t="shared" ref="NCX106" si="6452">ROUND(NCV106*NCW106,0)</f>
        <v>9228</v>
      </c>
      <c r="NCY106" s="77">
        <f t="shared" ref="NCY106" si="6453">NCX106*NCO106</f>
        <v>0</v>
      </c>
      <c r="NCZ106" s="132" t="s">
        <v>23</v>
      </c>
      <c r="NDA106" s="99" t="s">
        <v>142</v>
      </c>
      <c r="NDB106" s="99" t="s">
        <v>43</v>
      </c>
      <c r="NDC106" s="99" t="s">
        <v>40</v>
      </c>
      <c r="NDD106" s="99"/>
      <c r="NDE106" s="99"/>
      <c r="NDF106" s="99">
        <v>6364</v>
      </c>
      <c r="NDG106" s="99">
        <v>0.1</v>
      </c>
      <c r="NDH106" s="106">
        <v>0.1</v>
      </c>
      <c r="NDI106" s="106">
        <v>0.25</v>
      </c>
      <c r="NDJ106" s="106"/>
      <c r="NDK106" s="107">
        <f t="shared" ref="NDK106" si="6454">NDF106*(1+NDG106+NDH106+NDI106+NDJ106)</f>
        <v>9227.8000000000011</v>
      </c>
      <c r="NDL106" s="114">
        <f t="shared" ref="NDL106" si="6455">ROUND(NDK106,0)</f>
        <v>9228</v>
      </c>
      <c r="NDM106" s="99">
        <v>1</v>
      </c>
      <c r="NDN106" s="114">
        <f t="shared" ref="NDN106" si="6456">ROUND(NDL106*NDM106,0)</f>
        <v>9228</v>
      </c>
      <c r="NDO106" s="77">
        <f t="shared" ref="NDO106" si="6457">NDN106*NDE106</f>
        <v>0</v>
      </c>
      <c r="NDP106" s="132" t="s">
        <v>23</v>
      </c>
      <c r="NDQ106" s="99" t="s">
        <v>142</v>
      </c>
      <c r="NDR106" s="99" t="s">
        <v>43</v>
      </c>
      <c r="NDS106" s="99" t="s">
        <v>40</v>
      </c>
      <c r="NDT106" s="99"/>
      <c r="NDU106" s="99"/>
      <c r="NDV106" s="99">
        <v>6364</v>
      </c>
      <c r="NDW106" s="99">
        <v>0.1</v>
      </c>
      <c r="NDX106" s="106">
        <v>0.1</v>
      </c>
      <c r="NDY106" s="106">
        <v>0.25</v>
      </c>
      <c r="NDZ106" s="106"/>
      <c r="NEA106" s="107">
        <f t="shared" ref="NEA106" si="6458">NDV106*(1+NDW106+NDX106+NDY106+NDZ106)</f>
        <v>9227.8000000000011</v>
      </c>
      <c r="NEB106" s="114">
        <f t="shared" ref="NEB106" si="6459">ROUND(NEA106,0)</f>
        <v>9228</v>
      </c>
      <c r="NEC106" s="99">
        <v>1</v>
      </c>
      <c r="NED106" s="114">
        <f t="shared" ref="NED106" si="6460">ROUND(NEB106*NEC106,0)</f>
        <v>9228</v>
      </c>
      <c r="NEE106" s="77">
        <f t="shared" ref="NEE106" si="6461">NED106*NDU106</f>
        <v>0</v>
      </c>
      <c r="NEF106" s="132" t="s">
        <v>23</v>
      </c>
      <c r="NEG106" s="99" t="s">
        <v>142</v>
      </c>
      <c r="NEH106" s="99" t="s">
        <v>43</v>
      </c>
      <c r="NEI106" s="99" t="s">
        <v>40</v>
      </c>
      <c r="NEJ106" s="99"/>
      <c r="NEK106" s="99"/>
      <c r="NEL106" s="99">
        <v>6364</v>
      </c>
      <c r="NEM106" s="99">
        <v>0.1</v>
      </c>
      <c r="NEN106" s="106">
        <v>0.1</v>
      </c>
      <c r="NEO106" s="106">
        <v>0.25</v>
      </c>
      <c r="NEP106" s="106"/>
      <c r="NEQ106" s="107">
        <f t="shared" ref="NEQ106" si="6462">NEL106*(1+NEM106+NEN106+NEO106+NEP106)</f>
        <v>9227.8000000000011</v>
      </c>
      <c r="NER106" s="114">
        <f t="shared" ref="NER106" si="6463">ROUND(NEQ106,0)</f>
        <v>9228</v>
      </c>
      <c r="NES106" s="99">
        <v>1</v>
      </c>
      <c r="NET106" s="114">
        <f t="shared" ref="NET106" si="6464">ROUND(NER106*NES106,0)</f>
        <v>9228</v>
      </c>
      <c r="NEU106" s="77">
        <f t="shared" ref="NEU106" si="6465">NET106*NEK106</f>
        <v>0</v>
      </c>
      <c r="NEV106" s="132" t="s">
        <v>23</v>
      </c>
      <c r="NEW106" s="99" t="s">
        <v>142</v>
      </c>
      <c r="NEX106" s="99" t="s">
        <v>43</v>
      </c>
      <c r="NEY106" s="99" t="s">
        <v>40</v>
      </c>
      <c r="NEZ106" s="99"/>
      <c r="NFA106" s="99"/>
      <c r="NFB106" s="99">
        <v>6364</v>
      </c>
      <c r="NFC106" s="99">
        <v>0.1</v>
      </c>
      <c r="NFD106" s="106">
        <v>0.1</v>
      </c>
      <c r="NFE106" s="106">
        <v>0.25</v>
      </c>
      <c r="NFF106" s="106"/>
      <c r="NFG106" s="107">
        <f t="shared" ref="NFG106" si="6466">NFB106*(1+NFC106+NFD106+NFE106+NFF106)</f>
        <v>9227.8000000000011</v>
      </c>
      <c r="NFH106" s="114">
        <f t="shared" ref="NFH106" si="6467">ROUND(NFG106,0)</f>
        <v>9228</v>
      </c>
      <c r="NFI106" s="99">
        <v>1</v>
      </c>
      <c r="NFJ106" s="114">
        <f t="shared" ref="NFJ106" si="6468">ROUND(NFH106*NFI106,0)</f>
        <v>9228</v>
      </c>
      <c r="NFK106" s="77">
        <f t="shared" ref="NFK106" si="6469">NFJ106*NFA106</f>
        <v>0</v>
      </c>
      <c r="NFL106" s="132" t="s">
        <v>23</v>
      </c>
      <c r="NFM106" s="99" t="s">
        <v>142</v>
      </c>
      <c r="NFN106" s="99" t="s">
        <v>43</v>
      </c>
      <c r="NFO106" s="99" t="s">
        <v>40</v>
      </c>
      <c r="NFP106" s="99"/>
      <c r="NFQ106" s="99"/>
      <c r="NFR106" s="99">
        <v>6364</v>
      </c>
      <c r="NFS106" s="99">
        <v>0.1</v>
      </c>
      <c r="NFT106" s="106">
        <v>0.1</v>
      </c>
      <c r="NFU106" s="106">
        <v>0.25</v>
      </c>
      <c r="NFV106" s="106"/>
      <c r="NFW106" s="107">
        <f t="shared" ref="NFW106" si="6470">NFR106*(1+NFS106+NFT106+NFU106+NFV106)</f>
        <v>9227.8000000000011</v>
      </c>
      <c r="NFX106" s="114">
        <f t="shared" ref="NFX106" si="6471">ROUND(NFW106,0)</f>
        <v>9228</v>
      </c>
      <c r="NFY106" s="99">
        <v>1</v>
      </c>
      <c r="NFZ106" s="114">
        <f t="shared" ref="NFZ106" si="6472">ROUND(NFX106*NFY106,0)</f>
        <v>9228</v>
      </c>
      <c r="NGA106" s="77">
        <f t="shared" ref="NGA106" si="6473">NFZ106*NFQ106</f>
        <v>0</v>
      </c>
      <c r="NGB106" s="132" t="s">
        <v>23</v>
      </c>
      <c r="NGC106" s="99" t="s">
        <v>142</v>
      </c>
      <c r="NGD106" s="99" t="s">
        <v>43</v>
      </c>
      <c r="NGE106" s="99" t="s">
        <v>40</v>
      </c>
      <c r="NGF106" s="99"/>
      <c r="NGG106" s="99"/>
      <c r="NGH106" s="99">
        <v>6364</v>
      </c>
      <c r="NGI106" s="99">
        <v>0.1</v>
      </c>
      <c r="NGJ106" s="106">
        <v>0.1</v>
      </c>
      <c r="NGK106" s="106">
        <v>0.25</v>
      </c>
      <c r="NGL106" s="106"/>
      <c r="NGM106" s="107">
        <f t="shared" ref="NGM106" si="6474">NGH106*(1+NGI106+NGJ106+NGK106+NGL106)</f>
        <v>9227.8000000000011</v>
      </c>
      <c r="NGN106" s="114">
        <f t="shared" ref="NGN106" si="6475">ROUND(NGM106,0)</f>
        <v>9228</v>
      </c>
      <c r="NGO106" s="99">
        <v>1</v>
      </c>
      <c r="NGP106" s="114">
        <f t="shared" ref="NGP106" si="6476">ROUND(NGN106*NGO106,0)</f>
        <v>9228</v>
      </c>
      <c r="NGQ106" s="77">
        <f t="shared" ref="NGQ106" si="6477">NGP106*NGG106</f>
        <v>0</v>
      </c>
      <c r="NGR106" s="132" t="s">
        <v>23</v>
      </c>
      <c r="NGS106" s="99" t="s">
        <v>142</v>
      </c>
      <c r="NGT106" s="99" t="s">
        <v>43</v>
      </c>
      <c r="NGU106" s="99" t="s">
        <v>40</v>
      </c>
      <c r="NGV106" s="99"/>
      <c r="NGW106" s="99"/>
      <c r="NGX106" s="99">
        <v>6364</v>
      </c>
      <c r="NGY106" s="99">
        <v>0.1</v>
      </c>
      <c r="NGZ106" s="106">
        <v>0.1</v>
      </c>
      <c r="NHA106" s="106">
        <v>0.25</v>
      </c>
      <c r="NHB106" s="106"/>
      <c r="NHC106" s="107">
        <f t="shared" ref="NHC106" si="6478">NGX106*(1+NGY106+NGZ106+NHA106+NHB106)</f>
        <v>9227.8000000000011</v>
      </c>
      <c r="NHD106" s="114">
        <f t="shared" ref="NHD106" si="6479">ROUND(NHC106,0)</f>
        <v>9228</v>
      </c>
      <c r="NHE106" s="99">
        <v>1</v>
      </c>
      <c r="NHF106" s="114">
        <f t="shared" ref="NHF106" si="6480">ROUND(NHD106*NHE106,0)</f>
        <v>9228</v>
      </c>
      <c r="NHG106" s="77">
        <f t="shared" ref="NHG106" si="6481">NHF106*NGW106</f>
        <v>0</v>
      </c>
      <c r="NHH106" s="132" t="s">
        <v>23</v>
      </c>
      <c r="NHI106" s="99" t="s">
        <v>142</v>
      </c>
      <c r="NHJ106" s="99" t="s">
        <v>43</v>
      </c>
      <c r="NHK106" s="99" t="s">
        <v>40</v>
      </c>
      <c r="NHL106" s="99"/>
      <c r="NHM106" s="99"/>
      <c r="NHN106" s="99">
        <v>6364</v>
      </c>
      <c r="NHO106" s="99">
        <v>0.1</v>
      </c>
      <c r="NHP106" s="106">
        <v>0.1</v>
      </c>
      <c r="NHQ106" s="106">
        <v>0.25</v>
      </c>
      <c r="NHR106" s="106"/>
      <c r="NHS106" s="107">
        <f t="shared" ref="NHS106" si="6482">NHN106*(1+NHO106+NHP106+NHQ106+NHR106)</f>
        <v>9227.8000000000011</v>
      </c>
      <c r="NHT106" s="114">
        <f t="shared" ref="NHT106" si="6483">ROUND(NHS106,0)</f>
        <v>9228</v>
      </c>
      <c r="NHU106" s="99">
        <v>1</v>
      </c>
      <c r="NHV106" s="114">
        <f t="shared" ref="NHV106" si="6484">ROUND(NHT106*NHU106,0)</f>
        <v>9228</v>
      </c>
      <c r="NHW106" s="77">
        <f t="shared" ref="NHW106" si="6485">NHV106*NHM106</f>
        <v>0</v>
      </c>
      <c r="NHX106" s="132" t="s">
        <v>23</v>
      </c>
      <c r="NHY106" s="99" t="s">
        <v>142</v>
      </c>
      <c r="NHZ106" s="99" t="s">
        <v>43</v>
      </c>
      <c r="NIA106" s="99" t="s">
        <v>40</v>
      </c>
      <c r="NIB106" s="99"/>
      <c r="NIC106" s="99"/>
      <c r="NID106" s="99">
        <v>6364</v>
      </c>
      <c r="NIE106" s="99">
        <v>0.1</v>
      </c>
      <c r="NIF106" s="106">
        <v>0.1</v>
      </c>
      <c r="NIG106" s="106">
        <v>0.25</v>
      </c>
      <c r="NIH106" s="106"/>
      <c r="NII106" s="107">
        <f t="shared" ref="NII106" si="6486">NID106*(1+NIE106+NIF106+NIG106+NIH106)</f>
        <v>9227.8000000000011</v>
      </c>
      <c r="NIJ106" s="114">
        <f t="shared" ref="NIJ106" si="6487">ROUND(NII106,0)</f>
        <v>9228</v>
      </c>
      <c r="NIK106" s="99">
        <v>1</v>
      </c>
      <c r="NIL106" s="114">
        <f t="shared" ref="NIL106" si="6488">ROUND(NIJ106*NIK106,0)</f>
        <v>9228</v>
      </c>
      <c r="NIM106" s="77">
        <f t="shared" ref="NIM106" si="6489">NIL106*NIC106</f>
        <v>0</v>
      </c>
      <c r="NIN106" s="132" t="s">
        <v>23</v>
      </c>
      <c r="NIO106" s="99" t="s">
        <v>142</v>
      </c>
      <c r="NIP106" s="99" t="s">
        <v>43</v>
      </c>
      <c r="NIQ106" s="99" t="s">
        <v>40</v>
      </c>
      <c r="NIR106" s="99"/>
      <c r="NIS106" s="99"/>
      <c r="NIT106" s="99">
        <v>6364</v>
      </c>
      <c r="NIU106" s="99">
        <v>0.1</v>
      </c>
      <c r="NIV106" s="106">
        <v>0.1</v>
      </c>
      <c r="NIW106" s="106">
        <v>0.25</v>
      </c>
      <c r="NIX106" s="106"/>
      <c r="NIY106" s="107">
        <f t="shared" ref="NIY106" si="6490">NIT106*(1+NIU106+NIV106+NIW106+NIX106)</f>
        <v>9227.8000000000011</v>
      </c>
      <c r="NIZ106" s="114">
        <f t="shared" ref="NIZ106" si="6491">ROUND(NIY106,0)</f>
        <v>9228</v>
      </c>
      <c r="NJA106" s="99">
        <v>1</v>
      </c>
      <c r="NJB106" s="114">
        <f t="shared" ref="NJB106" si="6492">ROUND(NIZ106*NJA106,0)</f>
        <v>9228</v>
      </c>
      <c r="NJC106" s="77">
        <f t="shared" ref="NJC106" si="6493">NJB106*NIS106</f>
        <v>0</v>
      </c>
      <c r="NJD106" s="132" t="s">
        <v>23</v>
      </c>
      <c r="NJE106" s="99" t="s">
        <v>142</v>
      </c>
      <c r="NJF106" s="99" t="s">
        <v>43</v>
      </c>
      <c r="NJG106" s="99" t="s">
        <v>40</v>
      </c>
      <c r="NJH106" s="99"/>
      <c r="NJI106" s="99"/>
      <c r="NJJ106" s="99">
        <v>6364</v>
      </c>
      <c r="NJK106" s="99">
        <v>0.1</v>
      </c>
      <c r="NJL106" s="106">
        <v>0.1</v>
      </c>
      <c r="NJM106" s="106">
        <v>0.25</v>
      </c>
      <c r="NJN106" s="106"/>
      <c r="NJO106" s="107">
        <f t="shared" ref="NJO106" si="6494">NJJ106*(1+NJK106+NJL106+NJM106+NJN106)</f>
        <v>9227.8000000000011</v>
      </c>
      <c r="NJP106" s="114">
        <f t="shared" ref="NJP106" si="6495">ROUND(NJO106,0)</f>
        <v>9228</v>
      </c>
      <c r="NJQ106" s="99">
        <v>1</v>
      </c>
      <c r="NJR106" s="114">
        <f t="shared" ref="NJR106" si="6496">ROUND(NJP106*NJQ106,0)</f>
        <v>9228</v>
      </c>
      <c r="NJS106" s="77">
        <f t="shared" ref="NJS106" si="6497">NJR106*NJI106</f>
        <v>0</v>
      </c>
      <c r="NJT106" s="132" t="s">
        <v>23</v>
      </c>
      <c r="NJU106" s="99" t="s">
        <v>142</v>
      </c>
      <c r="NJV106" s="99" t="s">
        <v>43</v>
      </c>
      <c r="NJW106" s="99" t="s">
        <v>40</v>
      </c>
      <c r="NJX106" s="99"/>
      <c r="NJY106" s="99"/>
      <c r="NJZ106" s="99">
        <v>6364</v>
      </c>
      <c r="NKA106" s="99">
        <v>0.1</v>
      </c>
      <c r="NKB106" s="106">
        <v>0.1</v>
      </c>
      <c r="NKC106" s="106">
        <v>0.25</v>
      </c>
      <c r="NKD106" s="106"/>
      <c r="NKE106" s="107">
        <f t="shared" ref="NKE106" si="6498">NJZ106*(1+NKA106+NKB106+NKC106+NKD106)</f>
        <v>9227.8000000000011</v>
      </c>
      <c r="NKF106" s="114">
        <f t="shared" ref="NKF106" si="6499">ROUND(NKE106,0)</f>
        <v>9228</v>
      </c>
      <c r="NKG106" s="99">
        <v>1</v>
      </c>
      <c r="NKH106" s="114">
        <f t="shared" ref="NKH106" si="6500">ROUND(NKF106*NKG106,0)</f>
        <v>9228</v>
      </c>
      <c r="NKI106" s="77">
        <f t="shared" ref="NKI106" si="6501">NKH106*NJY106</f>
        <v>0</v>
      </c>
      <c r="NKJ106" s="132" t="s">
        <v>23</v>
      </c>
      <c r="NKK106" s="99" t="s">
        <v>142</v>
      </c>
      <c r="NKL106" s="99" t="s">
        <v>43</v>
      </c>
      <c r="NKM106" s="99" t="s">
        <v>40</v>
      </c>
      <c r="NKN106" s="99"/>
      <c r="NKO106" s="99"/>
      <c r="NKP106" s="99">
        <v>6364</v>
      </c>
      <c r="NKQ106" s="99">
        <v>0.1</v>
      </c>
      <c r="NKR106" s="106">
        <v>0.1</v>
      </c>
      <c r="NKS106" s="106">
        <v>0.25</v>
      </c>
      <c r="NKT106" s="106"/>
      <c r="NKU106" s="107">
        <f t="shared" ref="NKU106" si="6502">NKP106*(1+NKQ106+NKR106+NKS106+NKT106)</f>
        <v>9227.8000000000011</v>
      </c>
      <c r="NKV106" s="114">
        <f t="shared" ref="NKV106" si="6503">ROUND(NKU106,0)</f>
        <v>9228</v>
      </c>
      <c r="NKW106" s="99">
        <v>1</v>
      </c>
      <c r="NKX106" s="114">
        <f t="shared" ref="NKX106" si="6504">ROUND(NKV106*NKW106,0)</f>
        <v>9228</v>
      </c>
      <c r="NKY106" s="77">
        <f t="shared" ref="NKY106" si="6505">NKX106*NKO106</f>
        <v>0</v>
      </c>
      <c r="NKZ106" s="132" t="s">
        <v>23</v>
      </c>
      <c r="NLA106" s="99" t="s">
        <v>142</v>
      </c>
      <c r="NLB106" s="99" t="s">
        <v>43</v>
      </c>
      <c r="NLC106" s="99" t="s">
        <v>40</v>
      </c>
      <c r="NLD106" s="99"/>
      <c r="NLE106" s="99"/>
      <c r="NLF106" s="99">
        <v>6364</v>
      </c>
      <c r="NLG106" s="99">
        <v>0.1</v>
      </c>
      <c r="NLH106" s="106">
        <v>0.1</v>
      </c>
      <c r="NLI106" s="106">
        <v>0.25</v>
      </c>
      <c r="NLJ106" s="106"/>
      <c r="NLK106" s="107">
        <f t="shared" ref="NLK106" si="6506">NLF106*(1+NLG106+NLH106+NLI106+NLJ106)</f>
        <v>9227.8000000000011</v>
      </c>
      <c r="NLL106" s="114">
        <f t="shared" ref="NLL106" si="6507">ROUND(NLK106,0)</f>
        <v>9228</v>
      </c>
      <c r="NLM106" s="99">
        <v>1</v>
      </c>
      <c r="NLN106" s="114">
        <f t="shared" ref="NLN106" si="6508">ROUND(NLL106*NLM106,0)</f>
        <v>9228</v>
      </c>
      <c r="NLO106" s="77">
        <f t="shared" ref="NLO106" si="6509">NLN106*NLE106</f>
        <v>0</v>
      </c>
      <c r="NLP106" s="132" t="s">
        <v>23</v>
      </c>
      <c r="NLQ106" s="99" t="s">
        <v>142</v>
      </c>
      <c r="NLR106" s="99" t="s">
        <v>43</v>
      </c>
      <c r="NLS106" s="99" t="s">
        <v>40</v>
      </c>
      <c r="NLT106" s="99"/>
      <c r="NLU106" s="99"/>
      <c r="NLV106" s="99">
        <v>6364</v>
      </c>
      <c r="NLW106" s="99">
        <v>0.1</v>
      </c>
      <c r="NLX106" s="106">
        <v>0.1</v>
      </c>
      <c r="NLY106" s="106">
        <v>0.25</v>
      </c>
      <c r="NLZ106" s="106"/>
      <c r="NMA106" s="107">
        <f t="shared" ref="NMA106" si="6510">NLV106*(1+NLW106+NLX106+NLY106+NLZ106)</f>
        <v>9227.8000000000011</v>
      </c>
      <c r="NMB106" s="114">
        <f t="shared" ref="NMB106" si="6511">ROUND(NMA106,0)</f>
        <v>9228</v>
      </c>
      <c r="NMC106" s="99">
        <v>1</v>
      </c>
      <c r="NMD106" s="114">
        <f t="shared" ref="NMD106" si="6512">ROUND(NMB106*NMC106,0)</f>
        <v>9228</v>
      </c>
      <c r="NME106" s="77">
        <f t="shared" ref="NME106" si="6513">NMD106*NLU106</f>
        <v>0</v>
      </c>
      <c r="NMF106" s="132" t="s">
        <v>23</v>
      </c>
      <c r="NMG106" s="99" t="s">
        <v>142</v>
      </c>
      <c r="NMH106" s="99" t="s">
        <v>43</v>
      </c>
      <c r="NMI106" s="99" t="s">
        <v>40</v>
      </c>
      <c r="NMJ106" s="99"/>
      <c r="NMK106" s="99"/>
      <c r="NML106" s="99">
        <v>6364</v>
      </c>
      <c r="NMM106" s="99">
        <v>0.1</v>
      </c>
      <c r="NMN106" s="106">
        <v>0.1</v>
      </c>
      <c r="NMO106" s="106">
        <v>0.25</v>
      </c>
      <c r="NMP106" s="106"/>
      <c r="NMQ106" s="107">
        <f t="shared" ref="NMQ106" si="6514">NML106*(1+NMM106+NMN106+NMO106+NMP106)</f>
        <v>9227.8000000000011</v>
      </c>
      <c r="NMR106" s="114">
        <f t="shared" ref="NMR106" si="6515">ROUND(NMQ106,0)</f>
        <v>9228</v>
      </c>
      <c r="NMS106" s="99">
        <v>1</v>
      </c>
      <c r="NMT106" s="114">
        <f t="shared" ref="NMT106" si="6516">ROUND(NMR106*NMS106,0)</f>
        <v>9228</v>
      </c>
      <c r="NMU106" s="77">
        <f t="shared" ref="NMU106" si="6517">NMT106*NMK106</f>
        <v>0</v>
      </c>
      <c r="NMV106" s="132" t="s">
        <v>23</v>
      </c>
      <c r="NMW106" s="99" t="s">
        <v>142</v>
      </c>
      <c r="NMX106" s="99" t="s">
        <v>43</v>
      </c>
      <c r="NMY106" s="99" t="s">
        <v>40</v>
      </c>
      <c r="NMZ106" s="99"/>
      <c r="NNA106" s="99"/>
      <c r="NNB106" s="99">
        <v>6364</v>
      </c>
      <c r="NNC106" s="99">
        <v>0.1</v>
      </c>
      <c r="NND106" s="106">
        <v>0.1</v>
      </c>
      <c r="NNE106" s="106">
        <v>0.25</v>
      </c>
      <c r="NNF106" s="106"/>
      <c r="NNG106" s="107">
        <f t="shared" ref="NNG106" si="6518">NNB106*(1+NNC106+NND106+NNE106+NNF106)</f>
        <v>9227.8000000000011</v>
      </c>
      <c r="NNH106" s="114">
        <f t="shared" ref="NNH106" si="6519">ROUND(NNG106,0)</f>
        <v>9228</v>
      </c>
      <c r="NNI106" s="99">
        <v>1</v>
      </c>
      <c r="NNJ106" s="114">
        <f t="shared" ref="NNJ106" si="6520">ROUND(NNH106*NNI106,0)</f>
        <v>9228</v>
      </c>
      <c r="NNK106" s="77">
        <f t="shared" ref="NNK106" si="6521">NNJ106*NNA106</f>
        <v>0</v>
      </c>
      <c r="NNL106" s="132" t="s">
        <v>23</v>
      </c>
      <c r="NNM106" s="99" t="s">
        <v>142</v>
      </c>
      <c r="NNN106" s="99" t="s">
        <v>43</v>
      </c>
      <c r="NNO106" s="99" t="s">
        <v>40</v>
      </c>
      <c r="NNP106" s="99"/>
      <c r="NNQ106" s="99"/>
      <c r="NNR106" s="99">
        <v>6364</v>
      </c>
      <c r="NNS106" s="99">
        <v>0.1</v>
      </c>
      <c r="NNT106" s="106">
        <v>0.1</v>
      </c>
      <c r="NNU106" s="106">
        <v>0.25</v>
      </c>
      <c r="NNV106" s="106"/>
      <c r="NNW106" s="107">
        <f t="shared" ref="NNW106" si="6522">NNR106*(1+NNS106+NNT106+NNU106+NNV106)</f>
        <v>9227.8000000000011</v>
      </c>
      <c r="NNX106" s="114">
        <f t="shared" ref="NNX106" si="6523">ROUND(NNW106,0)</f>
        <v>9228</v>
      </c>
      <c r="NNY106" s="99">
        <v>1</v>
      </c>
      <c r="NNZ106" s="114">
        <f t="shared" ref="NNZ106" si="6524">ROUND(NNX106*NNY106,0)</f>
        <v>9228</v>
      </c>
      <c r="NOA106" s="77">
        <f t="shared" ref="NOA106" si="6525">NNZ106*NNQ106</f>
        <v>0</v>
      </c>
      <c r="NOB106" s="132" t="s">
        <v>23</v>
      </c>
      <c r="NOC106" s="99" t="s">
        <v>142</v>
      </c>
      <c r="NOD106" s="99" t="s">
        <v>43</v>
      </c>
      <c r="NOE106" s="99" t="s">
        <v>40</v>
      </c>
      <c r="NOF106" s="99"/>
      <c r="NOG106" s="99"/>
      <c r="NOH106" s="99">
        <v>6364</v>
      </c>
      <c r="NOI106" s="99">
        <v>0.1</v>
      </c>
      <c r="NOJ106" s="106">
        <v>0.1</v>
      </c>
      <c r="NOK106" s="106">
        <v>0.25</v>
      </c>
      <c r="NOL106" s="106"/>
      <c r="NOM106" s="107">
        <f t="shared" ref="NOM106" si="6526">NOH106*(1+NOI106+NOJ106+NOK106+NOL106)</f>
        <v>9227.8000000000011</v>
      </c>
      <c r="NON106" s="114">
        <f t="shared" ref="NON106" si="6527">ROUND(NOM106,0)</f>
        <v>9228</v>
      </c>
      <c r="NOO106" s="99">
        <v>1</v>
      </c>
      <c r="NOP106" s="114">
        <f t="shared" ref="NOP106" si="6528">ROUND(NON106*NOO106,0)</f>
        <v>9228</v>
      </c>
      <c r="NOQ106" s="77">
        <f t="shared" ref="NOQ106" si="6529">NOP106*NOG106</f>
        <v>0</v>
      </c>
      <c r="NOR106" s="132" t="s">
        <v>23</v>
      </c>
      <c r="NOS106" s="99" t="s">
        <v>142</v>
      </c>
      <c r="NOT106" s="99" t="s">
        <v>43</v>
      </c>
      <c r="NOU106" s="99" t="s">
        <v>40</v>
      </c>
      <c r="NOV106" s="99"/>
      <c r="NOW106" s="99"/>
      <c r="NOX106" s="99">
        <v>6364</v>
      </c>
      <c r="NOY106" s="99">
        <v>0.1</v>
      </c>
      <c r="NOZ106" s="106">
        <v>0.1</v>
      </c>
      <c r="NPA106" s="106">
        <v>0.25</v>
      </c>
      <c r="NPB106" s="106"/>
      <c r="NPC106" s="107">
        <f t="shared" ref="NPC106" si="6530">NOX106*(1+NOY106+NOZ106+NPA106+NPB106)</f>
        <v>9227.8000000000011</v>
      </c>
      <c r="NPD106" s="114">
        <f t="shared" ref="NPD106" si="6531">ROUND(NPC106,0)</f>
        <v>9228</v>
      </c>
      <c r="NPE106" s="99">
        <v>1</v>
      </c>
      <c r="NPF106" s="114">
        <f t="shared" ref="NPF106" si="6532">ROUND(NPD106*NPE106,0)</f>
        <v>9228</v>
      </c>
      <c r="NPG106" s="77">
        <f t="shared" ref="NPG106" si="6533">NPF106*NOW106</f>
        <v>0</v>
      </c>
      <c r="NPH106" s="132" t="s">
        <v>23</v>
      </c>
      <c r="NPI106" s="99" t="s">
        <v>142</v>
      </c>
      <c r="NPJ106" s="99" t="s">
        <v>43</v>
      </c>
      <c r="NPK106" s="99" t="s">
        <v>40</v>
      </c>
      <c r="NPL106" s="99"/>
      <c r="NPM106" s="99"/>
      <c r="NPN106" s="99">
        <v>6364</v>
      </c>
      <c r="NPO106" s="99">
        <v>0.1</v>
      </c>
      <c r="NPP106" s="106">
        <v>0.1</v>
      </c>
      <c r="NPQ106" s="106">
        <v>0.25</v>
      </c>
      <c r="NPR106" s="106"/>
      <c r="NPS106" s="107">
        <f t="shared" ref="NPS106" si="6534">NPN106*(1+NPO106+NPP106+NPQ106+NPR106)</f>
        <v>9227.8000000000011</v>
      </c>
      <c r="NPT106" s="114">
        <f t="shared" ref="NPT106" si="6535">ROUND(NPS106,0)</f>
        <v>9228</v>
      </c>
      <c r="NPU106" s="99">
        <v>1</v>
      </c>
      <c r="NPV106" s="114">
        <f t="shared" ref="NPV106" si="6536">ROUND(NPT106*NPU106,0)</f>
        <v>9228</v>
      </c>
      <c r="NPW106" s="77">
        <f t="shared" ref="NPW106" si="6537">NPV106*NPM106</f>
        <v>0</v>
      </c>
      <c r="NPX106" s="132" t="s">
        <v>23</v>
      </c>
      <c r="NPY106" s="99" t="s">
        <v>142</v>
      </c>
      <c r="NPZ106" s="99" t="s">
        <v>43</v>
      </c>
      <c r="NQA106" s="99" t="s">
        <v>40</v>
      </c>
      <c r="NQB106" s="99"/>
      <c r="NQC106" s="99"/>
      <c r="NQD106" s="99">
        <v>6364</v>
      </c>
      <c r="NQE106" s="99">
        <v>0.1</v>
      </c>
      <c r="NQF106" s="106">
        <v>0.1</v>
      </c>
      <c r="NQG106" s="106">
        <v>0.25</v>
      </c>
      <c r="NQH106" s="106"/>
      <c r="NQI106" s="107">
        <f t="shared" ref="NQI106" si="6538">NQD106*(1+NQE106+NQF106+NQG106+NQH106)</f>
        <v>9227.8000000000011</v>
      </c>
      <c r="NQJ106" s="114">
        <f t="shared" ref="NQJ106" si="6539">ROUND(NQI106,0)</f>
        <v>9228</v>
      </c>
      <c r="NQK106" s="99">
        <v>1</v>
      </c>
      <c r="NQL106" s="114">
        <f t="shared" ref="NQL106" si="6540">ROUND(NQJ106*NQK106,0)</f>
        <v>9228</v>
      </c>
      <c r="NQM106" s="77">
        <f t="shared" ref="NQM106" si="6541">NQL106*NQC106</f>
        <v>0</v>
      </c>
      <c r="NQN106" s="132" t="s">
        <v>23</v>
      </c>
      <c r="NQO106" s="99" t="s">
        <v>142</v>
      </c>
      <c r="NQP106" s="99" t="s">
        <v>43</v>
      </c>
      <c r="NQQ106" s="99" t="s">
        <v>40</v>
      </c>
      <c r="NQR106" s="99"/>
      <c r="NQS106" s="99"/>
      <c r="NQT106" s="99">
        <v>6364</v>
      </c>
      <c r="NQU106" s="99">
        <v>0.1</v>
      </c>
      <c r="NQV106" s="106">
        <v>0.1</v>
      </c>
      <c r="NQW106" s="106">
        <v>0.25</v>
      </c>
      <c r="NQX106" s="106"/>
      <c r="NQY106" s="107">
        <f t="shared" ref="NQY106" si="6542">NQT106*(1+NQU106+NQV106+NQW106+NQX106)</f>
        <v>9227.8000000000011</v>
      </c>
      <c r="NQZ106" s="114">
        <f t="shared" ref="NQZ106" si="6543">ROUND(NQY106,0)</f>
        <v>9228</v>
      </c>
      <c r="NRA106" s="99">
        <v>1</v>
      </c>
      <c r="NRB106" s="114">
        <f t="shared" ref="NRB106" si="6544">ROUND(NQZ106*NRA106,0)</f>
        <v>9228</v>
      </c>
      <c r="NRC106" s="77">
        <f t="shared" ref="NRC106" si="6545">NRB106*NQS106</f>
        <v>0</v>
      </c>
      <c r="NRD106" s="132" t="s">
        <v>23</v>
      </c>
      <c r="NRE106" s="99" t="s">
        <v>142</v>
      </c>
      <c r="NRF106" s="99" t="s">
        <v>43</v>
      </c>
      <c r="NRG106" s="99" t="s">
        <v>40</v>
      </c>
      <c r="NRH106" s="99"/>
      <c r="NRI106" s="99"/>
      <c r="NRJ106" s="99">
        <v>6364</v>
      </c>
      <c r="NRK106" s="99">
        <v>0.1</v>
      </c>
      <c r="NRL106" s="106">
        <v>0.1</v>
      </c>
      <c r="NRM106" s="106">
        <v>0.25</v>
      </c>
      <c r="NRN106" s="106"/>
      <c r="NRO106" s="107">
        <f t="shared" ref="NRO106" si="6546">NRJ106*(1+NRK106+NRL106+NRM106+NRN106)</f>
        <v>9227.8000000000011</v>
      </c>
      <c r="NRP106" s="114">
        <f t="shared" ref="NRP106" si="6547">ROUND(NRO106,0)</f>
        <v>9228</v>
      </c>
      <c r="NRQ106" s="99">
        <v>1</v>
      </c>
      <c r="NRR106" s="114">
        <f t="shared" ref="NRR106" si="6548">ROUND(NRP106*NRQ106,0)</f>
        <v>9228</v>
      </c>
      <c r="NRS106" s="77">
        <f t="shared" ref="NRS106" si="6549">NRR106*NRI106</f>
        <v>0</v>
      </c>
      <c r="NRT106" s="132" t="s">
        <v>23</v>
      </c>
      <c r="NRU106" s="99" t="s">
        <v>142</v>
      </c>
      <c r="NRV106" s="99" t="s">
        <v>43</v>
      </c>
      <c r="NRW106" s="99" t="s">
        <v>40</v>
      </c>
      <c r="NRX106" s="99"/>
      <c r="NRY106" s="99"/>
      <c r="NRZ106" s="99">
        <v>6364</v>
      </c>
      <c r="NSA106" s="99">
        <v>0.1</v>
      </c>
      <c r="NSB106" s="106">
        <v>0.1</v>
      </c>
      <c r="NSC106" s="106">
        <v>0.25</v>
      </c>
      <c r="NSD106" s="106"/>
      <c r="NSE106" s="107">
        <f t="shared" ref="NSE106" si="6550">NRZ106*(1+NSA106+NSB106+NSC106+NSD106)</f>
        <v>9227.8000000000011</v>
      </c>
      <c r="NSF106" s="114">
        <f t="shared" ref="NSF106" si="6551">ROUND(NSE106,0)</f>
        <v>9228</v>
      </c>
      <c r="NSG106" s="99">
        <v>1</v>
      </c>
      <c r="NSH106" s="114">
        <f t="shared" ref="NSH106" si="6552">ROUND(NSF106*NSG106,0)</f>
        <v>9228</v>
      </c>
      <c r="NSI106" s="77">
        <f t="shared" ref="NSI106" si="6553">NSH106*NRY106</f>
        <v>0</v>
      </c>
      <c r="NSJ106" s="132" t="s">
        <v>23</v>
      </c>
      <c r="NSK106" s="99" t="s">
        <v>142</v>
      </c>
      <c r="NSL106" s="99" t="s">
        <v>43</v>
      </c>
      <c r="NSM106" s="99" t="s">
        <v>40</v>
      </c>
      <c r="NSN106" s="99"/>
      <c r="NSO106" s="99"/>
      <c r="NSP106" s="99">
        <v>6364</v>
      </c>
      <c r="NSQ106" s="99">
        <v>0.1</v>
      </c>
      <c r="NSR106" s="106">
        <v>0.1</v>
      </c>
      <c r="NSS106" s="106">
        <v>0.25</v>
      </c>
      <c r="NST106" s="106"/>
      <c r="NSU106" s="107">
        <f t="shared" ref="NSU106" si="6554">NSP106*(1+NSQ106+NSR106+NSS106+NST106)</f>
        <v>9227.8000000000011</v>
      </c>
      <c r="NSV106" s="114">
        <f t="shared" ref="NSV106" si="6555">ROUND(NSU106,0)</f>
        <v>9228</v>
      </c>
      <c r="NSW106" s="99">
        <v>1</v>
      </c>
      <c r="NSX106" s="114">
        <f t="shared" ref="NSX106" si="6556">ROUND(NSV106*NSW106,0)</f>
        <v>9228</v>
      </c>
      <c r="NSY106" s="77">
        <f t="shared" ref="NSY106" si="6557">NSX106*NSO106</f>
        <v>0</v>
      </c>
      <c r="NSZ106" s="132" t="s">
        <v>23</v>
      </c>
      <c r="NTA106" s="99" t="s">
        <v>142</v>
      </c>
      <c r="NTB106" s="99" t="s">
        <v>43</v>
      </c>
      <c r="NTC106" s="99" t="s">
        <v>40</v>
      </c>
      <c r="NTD106" s="99"/>
      <c r="NTE106" s="99"/>
      <c r="NTF106" s="99">
        <v>6364</v>
      </c>
      <c r="NTG106" s="99">
        <v>0.1</v>
      </c>
      <c r="NTH106" s="106">
        <v>0.1</v>
      </c>
      <c r="NTI106" s="106">
        <v>0.25</v>
      </c>
      <c r="NTJ106" s="106"/>
      <c r="NTK106" s="107">
        <f t="shared" ref="NTK106" si="6558">NTF106*(1+NTG106+NTH106+NTI106+NTJ106)</f>
        <v>9227.8000000000011</v>
      </c>
      <c r="NTL106" s="114">
        <f t="shared" ref="NTL106" si="6559">ROUND(NTK106,0)</f>
        <v>9228</v>
      </c>
      <c r="NTM106" s="99">
        <v>1</v>
      </c>
      <c r="NTN106" s="114">
        <f t="shared" ref="NTN106" si="6560">ROUND(NTL106*NTM106,0)</f>
        <v>9228</v>
      </c>
      <c r="NTO106" s="77">
        <f t="shared" ref="NTO106" si="6561">NTN106*NTE106</f>
        <v>0</v>
      </c>
      <c r="NTP106" s="132" t="s">
        <v>23</v>
      </c>
      <c r="NTQ106" s="99" t="s">
        <v>142</v>
      </c>
      <c r="NTR106" s="99" t="s">
        <v>43</v>
      </c>
      <c r="NTS106" s="99" t="s">
        <v>40</v>
      </c>
      <c r="NTT106" s="99"/>
      <c r="NTU106" s="99"/>
      <c r="NTV106" s="99">
        <v>6364</v>
      </c>
      <c r="NTW106" s="99">
        <v>0.1</v>
      </c>
      <c r="NTX106" s="106">
        <v>0.1</v>
      </c>
      <c r="NTY106" s="106">
        <v>0.25</v>
      </c>
      <c r="NTZ106" s="106"/>
      <c r="NUA106" s="107">
        <f t="shared" ref="NUA106" si="6562">NTV106*(1+NTW106+NTX106+NTY106+NTZ106)</f>
        <v>9227.8000000000011</v>
      </c>
      <c r="NUB106" s="114">
        <f t="shared" ref="NUB106" si="6563">ROUND(NUA106,0)</f>
        <v>9228</v>
      </c>
      <c r="NUC106" s="99">
        <v>1</v>
      </c>
      <c r="NUD106" s="114">
        <f t="shared" ref="NUD106" si="6564">ROUND(NUB106*NUC106,0)</f>
        <v>9228</v>
      </c>
      <c r="NUE106" s="77">
        <f t="shared" ref="NUE106" si="6565">NUD106*NTU106</f>
        <v>0</v>
      </c>
      <c r="NUF106" s="132" t="s">
        <v>23</v>
      </c>
      <c r="NUG106" s="99" t="s">
        <v>142</v>
      </c>
      <c r="NUH106" s="99" t="s">
        <v>43</v>
      </c>
      <c r="NUI106" s="99" t="s">
        <v>40</v>
      </c>
      <c r="NUJ106" s="99"/>
      <c r="NUK106" s="99"/>
      <c r="NUL106" s="99">
        <v>6364</v>
      </c>
      <c r="NUM106" s="99">
        <v>0.1</v>
      </c>
      <c r="NUN106" s="106">
        <v>0.1</v>
      </c>
      <c r="NUO106" s="106">
        <v>0.25</v>
      </c>
      <c r="NUP106" s="106"/>
      <c r="NUQ106" s="107">
        <f t="shared" ref="NUQ106" si="6566">NUL106*(1+NUM106+NUN106+NUO106+NUP106)</f>
        <v>9227.8000000000011</v>
      </c>
      <c r="NUR106" s="114">
        <f t="shared" ref="NUR106" si="6567">ROUND(NUQ106,0)</f>
        <v>9228</v>
      </c>
      <c r="NUS106" s="99">
        <v>1</v>
      </c>
      <c r="NUT106" s="114">
        <f t="shared" ref="NUT106" si="6568">ROUND(NUR106*NUS106,0)</f>
        <v>9228</v>
      </c>
      <c r="NUU106" s="77">
        <f t="shared" ref="NUU106" si="6569">NUT106*NUK106</f>
        <v>0</v>
      </c>
      <c r="NUV106" s="132" t="s">
        <v>23</v>
      </c>
      <c r="NUW106" s="99" t="s">
        <v>142</v>
      </c>
      <c r="NUX106" s="99" t="s">
        <v>43</v>
      </c>
      <c r="NUY106" s="99" t="s">
        <v>40</v>
      </c>
      <c r="NUZ106" s="99"/>
      <c r="NVA106" s="99"/>
      <c r="NVB106" s="99">
        <v>6364</v>
      </c>
      <c r="NVC106" s="99">
        <v>0.1</v>
      </c>
      <c r="NVD106" s="106">
        <v>0.1</v>
      </c>
      <c r="NVE106" s="106">
        <v>0.25</v>
      </c>
      <c r="NVF106" s="106"/>
      <c r="NVG106" s="107">
        <f t="shared" ref="NVG106" si="6570">NVB106*(1+NVC106+NVD106+NVE106+NVF106)</f>
        <v>9227.8000000000011</v>
      </c>
      <c r="NVH106" s="114">
        <f t="shared" ref="NVH106" si="6571">ROUND(NVG106,0)</f>
        <v>9228</v>
      </c>
      <c r="NVI106" s="99">
        <v>1</v>
      </c>
      <c r="NVJ106" s="114">
        <f t="shared" ref="NVJ106" si="6572">ROUND(NVH106*NVI106,0)</f>
        <v>9228</v>
      </c>
      <c r="NVK106" s="77">
        <f t="shared" ref="NVK106" si="6573">NVJ106*NVA106</f>
        <v>0</v>
      </c>
      <c r="NVL106" s="132" t="s">
        <v>23</v>
      </c>
      <c r="NVM106" s="99" t="s">
        <v>142</v>
      </c>
      <c r="NVN106" s="99" t="s">
        <v>43</v>
      </c>
      <c r="NVO106" s="99" t="s">
        <v>40</v>
      </c>
      <c r="NVP106" s="99"/>
      <c r="NVQ106" s="99"/>
      <c r="NVR106" s="99">
        <v>6364</v>
      </c>
      <c r="NVS106" s="99">
        <v>0.1</v>
      </c>
      <c r="NVT106" s="106">
        <v>0.1</v>
      </c>
      <c r="NVU106" s="106">
        <v>0.25</v>
      </c>
      <c r="NVV106" s="106"/>
      <c r="NVW106" s="107">
        <f t="shared" ref="NVW106" si="6574">NVR106*(1+NVS106+NVT106+NVU106+NVV106)</f>
        <v>9227.8000000000011</v>
      </c>
      <c r="NVX106" s="114">
        <f t="shared" ref="NVX106" si="6575">ROUND(NVW106,0)</f>
        <v>9228</v>
      </c>
      <c r="NVY106" s="99">
        <v>1</v>
      </c>
      <c r="NVZ106" s="114">
        <f t="shared" ref="NVZ106" si="6576">ROUND(NVX106*NVY106,0)</f>
        <v>9228</v>
      </c>
      <c r="NWA106" s="77">
        <f t="shared" ref="NWA106" si="6577">NVZ106*NVQ106</f>
        <v>0</v>
      </c>
      <c r="NWB106" s="132" t="s">
        <v>23</v>
      </c>
      <c r="NWC106" s="99" t="s">
        <v>142</v>
      </c>
      <c r="NWD106" s="99" t="s">
        <v>43</v>
      </c>
      <c r="NWE106" s="99" t="s">
        <v>40</v>
      </c>
      <c r="NWF106" s="99"/>
      <c r="NWG106" s="99"/>
      <c r="NWH106" s="99">
        <v>6364</v>
      </c>
      <c r="NWI106" s="99">
        <v>0.1</v>
      </c>
      <c r="NWJ106" s="106">
        <v>0.1</v>
      </c>
      <c r="NWK106" s="106">
        <v>0.25</v>
      </c>
      <c r="NWL106" s="106"/>
      <c r="NWM106" s="107">
        <f t="shared" ref="NWM106" si="6578">NWH106*(1+NWI106+NWJ106+NWK106+NWL106)</f>
        <v>9227.8000000000011</v>
      </c>
      <c r="NWN106" s="114">
        <f t="shared" ref="NWN106" si="6579">ROUND(NWM106,0)</f>
        <v>9228</v>
      </c>
      <c r="NWO106" s="99">
        <v>1</v>
      </c>
      <c r="NWP106" s="114">
        <f t="shared" ref="NWP106" si="6580">ROUND(NWN106*NWO106,0)</f>
        <v>9228</v>
      </c>
      <c r="NWQ106" s="77">
        <f t="shared" ref="NWQ106" si="6581">NWP106*NWG106</f>
        <v>0</v>
      </c>
      <c r="NWR106" s="132" t="s">
        <v>23</v>
      </c>
      <c r="NWS106" s="99" t="s">
        <v>142</v>
      </c>
      <c r="NWT106" s="99" t="s">
        <v>43</v>
      </c>
      <c r="NWU106" s="99" t="s">
        <v>40</v>
      </c>
      <c r="NWV106" s="99"/>
      <c r="NWW106" s="99"/>
      <c r="NWX106" s="99">
        <v>6364</v>
      </c>
      <c r="NWY106" s="99">
        <v>0.1</v>
      </c>
      <c r="NWZ106" s="106">
        <v>0.1</v>
      </c>
      <c r="NXA106" s="106">
        <v>0.25</v>
      </c>
      <c r="NXB106" s="106"/>
      <c r="NXC106" s="107">
        <f t="shared" ref="NXC106" si="6582">NWX106*(1+NWY106+NWZ106+NXA106+NXB106)</f>
        <v>9227.8000000000011</v>
      </c>
      <c r="NXD106" s="114">
        <f t="shared" ref="NXD106" si="6583">ROUND(NXC106,0)</f>
        <v>9228</v>
      </c>
      <c r="NXE106" s="99">
        <v>1</v>
      </c>
      <c r="NXF106" s="114">
        <f t="shared" ref="NXF106" si="6584">ROUND(NXD106*NXE106,0)</f>
        <v>9228</v>
      </c>
      <c r="NXG106" s="77">
        <f t="shared" ref="NXG106" si="6585">NXF106*NWW106</f>
        <v>0</v>
      </c>
      <c r="NXH106" s="132" t="s">
        <v>23</v>
      </c>
      <c r="NXI106" s="99" t="s">
        <v>142</v>
      </c>
      <c r="NXJ106" s="99" t="s">
        <v>43</v>
      </c>
      <c r="NXK106" s="99" t="s">
        <v>40</v>
      </c>
      <c r="NXL106" s="99"/>
      <c r="NXM106" s="99"/>
      <c r="NXN106" s="99">
        <v>6364</v>
      </c>
      <c r="NXO106" s="99">
        <v>0.1</v>
      </c>
      <c r="NXP106" s="106">
        <v>0.1</v>
      </c>
      <c r="NXQ106" s="106">
        <v>0.25</v>
      </c>
      <c r="NXR106" s="106"/>
      <c r="NXS106" s="107">
        <f t="shared" ref="NXS106" si="6586">NXN106*(1+NXO106+NXP106+NXQ106+NXR106)</f>
        <v>9227.8000000000011</v>
      </c>
      <c r="NXT106" s="114">
        <f t="shared" ref="NXT106" si="6587">ROUND(NXS106,0)</f>
        <v>9228</v>
      </c>
      <c r="NXU106" s="99">
        <v>1</v>
      </c>
      <c r="NXV106" s="114">
        <f t="shared" ref="NXV106" si="6588">ROUND(NXT106*NXU106,0)</f>
        <v>9228</v>
      </c>
      <c r="NXW106" s="77">
        <f t="shared" ref="NXW106" si="6589">NXV106*NXM106</f>
        <v>0</v>
      </c>
      <c r="NXX106" s="132" t="s">
        <v>23</v>
      </c>
      <c r="NXY106" s="99" t="s">
        <v>142</v>
      </c>
      <c r="NXZ106" s="99" t="s">
        <v>43</v>
      </c>
      <c r="NYA106" s="99" t="s">
        <v>40</v>
      </c>
      <c r="NYB106" s="99"/>
      <c r="NYC106" s="99"/>
      <c r="NYD106" s="99">
        <v>6364</v>
      </c>
      <c r="NYE106" s="99">
        <v>0.1</v>
      </c>
      <c r="NYF106" s="106">
        <v>0.1</v>
      </c>
      <c r="NYG106" s="106">
        <v>0.25</v>
      </c>
      <c r="NYH106" s="106"/>
      <c r="NYI106" s="107">
        <f t="shared" ref="NYI106" si="6590">NYD106*(1+NYE106+NYF106+NYG106+NYH106)</f>
        <v>9227.8000000000011</v>
      </c>
      <c r="NYJ106" s="114">
        <f t="shared" ref="NYJ106" si="6591">ROUND(NYI106,0)</f>
        <v>9228</v>
      </c>
      <c r="NYK106" s="99">
        <v>1</v>
      </c>
      <c r="NYL106" s="114">
        <f t="shared" ref="NYL106" si="6592">ROUND(NYJ106*NYK106,0)</f>
        <v>9228</v>
      </c>
      <c r="NYM106" s="77">
        <f t="shared" ref="NYM106" si="6593">NYL106*NYC106</f>
        <v>0</v>
      </c>
      <c r="NYN106" s="132" t="s">
        <v>23</v>
      </c>
      <c r="NYO106" s="99" t="s">
        <v>142</v>
      </c>
      <c r="NYP106" s="99" t="s">
        <v>43</v>
      </c>
      <c r="NYQ106" s="99" t="s">
        <v>40</v>
      </c>
      <c r="NYR106" s="99"/>
      <c r="NYS106" s="99"/>
      <c r="NYT106" s="99">
        <v>6364</v>
      </c>
      <c r="NYU106" s="99">
        <v>0.1</v>
      </c>
      <c r="NYV106" s="106">
        <v>0.1</v>
      </c>
      <c r="NYW106" s="106">
        <v>0.25</v>
      </c>
      <c r="NYX106" s="106"/>
      <c r="NYY106" s="107">
        <f t="shared" ref="NYY106" si="6594">NYT106*(1+NYU106+NYV106+NYW106+NYX106)</f>
        <v>9227.8000000000011</v>
      </c>
      <c r="NYZ106" s="114">
        <f t="shared" ref="NYZ106" si="6595">ROUND(NYY106,0)</f>
        <v>9228</v>
      </c>
      <c r="NZA106" s="99">
        <v>1</v>
      </c>
      <c r="NZB106" s="114">
        <f t="shared" ref="NZB106" si="6596">ROUND(NYZ106*NZA106,0)</f>
        <v>9228</v>
      </c>
      <c r="NZC106" s="77">
        <f t="shared" ref="NZC106" si="6597">NZB106*NYS106</f>
        <v>0</v>
      </c>
      <c r="NZD106" s="132" t="s">
        <v>23</v>
      </c>
      <c r="NZE106" s="99" t="s">
        <v>142</v>
      </c>
      <c r="NZF106" s="99" t="s">
        <v>43</v>
      </c>
      <c r="NZG106" s="99" t="s">
        <v>40</v>
      </c>
      <c r="NZH106" s="99"/>
      <c r="NZI106" s="99"/>
      <c r="NZJ106" s="99">
        <v>6364</v>
      </c>
      <c r="NZK106" s="99">
        <v>0.1</v>
      </c>
      <c r="NZL106" s="106">
        <v>0.1</v>
      </c>
      <c r="NZM106" s="106">
        <v>0.25</v>
      </c>
      <c r="NZN106" s="106"/>
      <c r="NZO106" s="107">
        <f t="shared" ref="NZO106" si="6598">NZJ106*(1+NZK106+NZL106+NZM106+NZN106)</f>
        <v>9227.8000000000011</v>
      </c>
      <c r="NZP106" s="114">
        <f t="shared" ref="NZP106" si="6599">ROUND(NZO106,0)</f>
        <v>9228</v>
      </c>
      <c r="NZQ106" s="99">
        <v>1</v>
      </c>
      <c r="NZR106" s="114">
        <f t="shared" ref="NZR106" si="6600">ROUND(NZP106*NZQ106,0)</f>
        <v>9228</v>
      </c>
      <c r="NZS106" s="77">
        <f t="shared" ref="NZS106" si="6601">NZR106*NZI106</f>
        <v>0</v>
      </c>
      <c r="NZT106" s="132" t="s">
        <v>23</v>
      </c>
      <c r="NZU106" s="99" t="s">
        <v>142</v>
      </c>
      <c r="NZV106" s="99" t="s">
        <v>43</v>
      </c>
      <c r="NZW106" s="99" t="s">
        <v>40</v>
      </c>
      <c r="NZX106" s="99"/>
      <c r="NZY106" s="99"/>
      <c r="NZZ106" s="99">
        <v>6364</v>
      </c>
      <c r="OAA106" s="99">
        <v>0.1</v>
      </c>
      <c r="OAB106" s="106">
        <v>0.1</v>
      </c>
      <c r="OAC106" s="106">
        <v>0.25</v>
      </c>
      <c r="OAD106" s="106"/>
      <c r="OAE106" s="107">
        <f t="shared" ref="OAE106" si="6602">NZZ106*(1+OAA106+OAB106+OAC106+OAD106)</f>
        <v>9227.8000000000011</v>
      </c>
      <c r="OAF106" s="114">
        <f t="shared" ref="OAF106" si="6603">ROUND(OAE106,0)</f>
        <v>9228</v>
      </c>
      <c r="OAG106" s="99">
        <v>1</v>
      </c>
      <c r="OAH106" s="114">
        <f t="shared" ref="OAH106" si="6604">ROUND(OAF106*OAG106,0)</f>
        <v>9228</v>
      </c>
      <c r="OAI106" s="77">
        <f t="shared" ref="OAI106" si="6605">OAH106*NZY106</f>
        <v>0</v>
      </c>
      <c r="OAJ106" s="132" t="s">
        <v>23</v>
      </c>
      <c r="OAK106" s="99" t="s">
        <v>142</v>
      </c>
      <c r="OAL106" s="99" t="s">
        <v>43</v>
      </c>
      <c r="OAM106" s="99" t="s">
        <v>40</v>
      </c>
      <c r="OAN106" s="99"/>
      <c r="OAO106" s="99"/>
      <c r="OAP106" s="99">
        <v>6364</v>
      </c>
      <c r="OAQ106" s="99">
        <v>0.1</v>
      </c>
      <c r="OAR106" s="106">
        <v>0.1</v>
      </c>
      <c r="OAS106" s="106">
        <v>0.25</v>
      </c>
      <c r="OAT106" s="106"/>
      <c r="OAU106" s="107">
        <f t="shared" ref="OAU106" si="6606">OAP106*(1+OAQ106+OAR106+OAS106+OAT106)</f>
        <v>9227.8000000000011</v>
      </c>
      <c r="OAV106" s="114">
        <f t="shared" ref="OAV106" si="6607">ROUND(OAU106,0)</f>
        <v>9228</v>
      </c>
      <c r="OAW106" s="99">
        <v>1</v>
      </c>
      <c r="OAX106" s="114">
        <f t="shared" ref="OAX106" si="6608">ROUND(OAV106*OAW106,0)</f>
        <v>9228</v>
      </c>
      <c r="OAY106" s="77">
        <f t="shared" ref="OAY106" si="6609">OAX106*OAO106</f>
        <v>0</v>
      </c>
      <c r="OAZ106" s="132" t="s">
        <v>23</v>
      </c>
      <c r="OBA106" s="99" t="s">
        <v>142</v>
      </c>
      <c r="OBB106" s="99" t="s">
        <v>43</v>
      </c>
      <c r="OBC106" s="99" t="s">
        <v>40</v>
      </c>
      <c r="OBD106" s="99"/>
      <c r="OBE106" s="99"/>
      <c r="OBF106" s="99">
        <v>6364</v>
      </c>
      <c r="OBG106" s="99">
        <v>0.1</v>
      </c>
      <c r="OBH106" s="106">
        <v>0.1</v>
      </c>
      <c r="OBI106" s="106">
        <v>0.25</v>
      </c>
      <c r="OBJ106" s="106"/>
      <c r="OBK106" s="107">
        <f t="shared" ref="OBK106" si="6610">OBF106*(1+OBG106+OBH106+OBI106+OBJ106)</f>
        <v>9227.8000000000011</v>
      </c>
      <c r="OBL106" s="114">
        <f t="shared" ref="OBL106" si="6611">ROUND(OBK106,0)</f>
        <v>9228</v>
      </c>
      <c r="OBM106" s="99">
        <v>1</v>
      </c>
      <c r="OBN106" s="114">
        <f t="shared" ref="OBN106" si="6612">ROUND(OBL106*OBM106,0)</f>
        <v>9228</v>
      </c>
      <c r="OBO106" s="77">
        <f t="shared" ref="OBO106" si="6613">OBN106*OBE106</f>
        <v>0</v>
      </c>
      <c r="OBP106" s="132" t="s">
        <v>23</v>
      </c>
      <c r="OBQ106" s="99" t="s">
        <v>142</v>
      </c>
      <c r="OBR106" s="99" t="s">
        <v>43</v>
      </c>
      <c r="OBS106" s="99" t="s">
        <v>40</v>
      </c>
      <c r="OBT106" s="99"/>
      <c r="OBU106" s="99"/>
      <c r="OBV106" s="99">
        <v>6364</v>
      </c>
      <c r="OBW106" s="99">
        <v>0.1</v>
      </c>
      <c r="OBX106" s="106">
        <v>0.1</v>
      </c>
      <c r="OBY106" s="106">
        <v>0.25</v>
      </c>
      <c r="OBZ106" s="106"/>
      <c r="OCA106" s="107">
        <f t="shared" ref="OCA106" si="6614">OBV106*(1+OBW106+OBX106+OBY106+OBZ106)</f>
        <v>9227.8000000000011</v>
      </c>
      <c r="OCB106" s="114">
        <f t="shared" ref="OCB106" si="6615">ROUND(OCA106,0)</f>
        <v>9228</v>
      </c>
      <c r="OCC106" s="99">
        <v>1</v>
      </c>
      <c r="OCD106" s="114">
        <f t="shared" ref="OCD106" si="6616">ROUND(OCB106*OCC106,0)</f>
        <v>9228</v>
      </c>
      <c r="OCE106" s="77">
        <f t="shared" ref="OCE106" si="6617">OCD106*OBU106</f>
        <v>0</v>
      </c>
      <c r="OCF106" s="132" t="s">
        <v>23</v>
      </c>
      <c r="OCG106" s="99" t="s">
        <v>142</v>
      </c>
      <c r="OCH106" s="99" t="s">
        <v>43</v>
      </c>
      <c r="OCI106" s="99" t="s">
        <v>40</v>
      </c>
      <c r="OCJ106" s="99"/>
      <c r="OCK106" s="99"/>
      <c r="OCL106" s="99">
        <v>6364</v>
      </c>
      <c r="OCM106" s="99">
        <v>0.1</v>
      </c>
      <c r="OCN106" s="106">
        <v>0.1</v>
      </c>
      <c r="OCO106" s="106">
        <v>0.25</v>
      </c>
      <c r="OCP106" s="106"/>
      <c r="OCQ106" s="107">
        <f t="shared" ref="OCQ106" si="6618">OCL106*(1+OCM106+OCN106+OCO106+OCP106)</f>
        <v>9227.8000000000011</v>
      </c>
      <c r="OCR106" s="114">
        <f t="shared" ref="OCR106" si="6619">ROUND(OCQ106,0)</f>
        <v>9228</v>
      </c>
      <c r="OCS106" s="99">
        <v>1</v>
      </c>
      <c r="OCT106" s="114">
        <f t="shared" ref="OCT106" si="6620">ROUND(OCR106*OCS106,0)</f>
        <v>9228</v>
      </c>
      <c r="OCU106" s="77">
        <f t="shared" ref="OCU106" si="6621">OCT106*OCK106</f>
        <v>0</v>
      </c>
      <c r="OCV106" s="132" t="s">
        <v>23</v>
      </c>
      <c r="OCW106" s="99" t="s">
        <v>142</v>
      </c>
      <c r="OCX106" s="99" t="s">
        <v>43</v>
      </c>
      <c r="OCY106" s="99" t="s">
        <v>40</v>
      </c>
      <c r="OCZ106" s="99"/>
      <c r="ODA106" s="99"/>
      <c r="ODB106" s="99">
        <v>6364</v>
      </c>
      <c r="ODC106" s="99">
        <v>0.1</v>
      </c>
      <c r="ODD106" s="106">
        <v>0.1</v>
      </c>
      <c r="ODE106" s="106">
        <v>0.25</v>
      </c>
      <c r="ODF106" s="106"/>
      <c r="ODG106" s="107">
        <f t="shared" ref="ODG106" si="6622">ODB106*(1+ODC106+ODD106+ODE106+ODF106)</f>
        <v>9227.8000000000011</v>
      </c>
      <c r="ODH106" s="114">
        <f t="shared" ref="ODH106" si="6623">ROUND(ODG106,0)</f>
        <v>9228</v>
      </c>
      <c r="ODI106" s="99">
        <v>1</v>
      </c>
      <c r="ODJ106" s="114">
        <f t="shared" ref="ODJ106" si="6624">ROUND(ODH106*ODI106,0)</f>
        <v>9228</v>
      </c>
      <c r="ODK106" s="77">
        <f t="shared" ref="ODK106" si="6625">ODJ106*ODA106</f>
        <v>0</v>
      </c>
      <c r="ODL106" s="132" t="s">
        <v>23</v>
      </c>
      <c r="ODM106" s="99" t="s">
        <v>142</v>
      </c>
      <c r="ODN106" s="99" t="s">
        <v>43</v>
      </c>
      <c r="ODO106" s="99" t="s">
        <v>40</v>
      </c>
      <c r="ODP106" s="99"/>
      <c r="ODQ106" s="99"/>
      <c r="ODR106" s="99">
        <v>6364</v>
      </c>
      <c r="ODS106" s="99">
        <v>0.1</v>
      </c>
      <c r="ODT106" s="106">
        <v>0.1</v>
      </c>
      <c r="ODU106" s="106">
        <v>0.25</v>
      </c>
      <c r="ODV106" s="106"/>
      <c r="ODW106" s="107">
        <f t="shared" ref="ODW106" si="6626">ODR106*(1+ODS106+ODT106+ODU106+ODV106)</f>
        <v>9227.8000000000011</v>
      </c>
      <c r="ODX106" s="114">
        <f t="shared" ref="ODX106" si="6627">ROUND(ODW106,0)</f>
        <v>9228</v>
      </c>
      <c r="ODY106" s="99">
        <v>1</v>
      </c>
      <c r="ODZ106" s="114">
        <f t="shared" ref="ODZ106" si="6628">ROUND(ODX106*ODY106,0)</f>
        <v>9228</v>
      </c>
      <c r="OEA106" s="77">
        <f t="shared" ref="OEA106" si="6629">ODZ106*ODQ106</f>
        <v>0</v>
      </c>
      <c r="OEB106" s="132" t="s">
        <v>23</v>
      </c>
      <c r="OEC106" s="99" t="s">
        <v>142</v>
      </c>
      <c r="OED106" s="99" t="s">
        <v>43</v>
      </c>
      <c r="OEE106" s="99" t="s">
        <v>40</v>
      </c>
      <c r="OEF106" s="99"/>
      <c r="OEG106" s="99"/>
      <c r="OEH106" s="99">
        <v>6364</v>
      </c>
      <c r="OEI106" s="99">
        <v>0.1</v>
      </c>
      <c r="OEJ106" s="106">
        <v>0.1</v>
      </c>
      <c r="OEK106" s="106">
        <v>0.25</v>
      </c>
      <c r="OEL106" s="106"/>
      <c r="OEM106" s="107">
        <f t="shared" ref="OEM106" si="6630">OEH106*(1+OEI106+OEJ106+OEK106+OEL106)</f>
        <v>9227.8000000000011</v>
      </c>
      <c r="OEN106" s="114">
        <f t="shared" ref="OEN106" si="6631">ROUND(OEM106,0)</f>
        <v>9228</v>
      </c>
      <c r="OEO106" s="99">
        <v>1</v>
      </c>
      <c r="OEP106" s="114">
        <f t="shared" ref="OEP106" si="6632">ROUND(OEN106*OEO106,0)</f>
        <v>9228</v>
      </c>
      <c r="OEQ106" s="77">
        <f t="shared" ref="OEQ106" si="6633">OEP106*OEG106</f>
        <v>0</v>
      </c>
      <c r="OER106" s="132" t="s">
        <v>23</v>
      </c>
      <c r="OES106" s="99" t="s">
        <v>142</v>
      </c>
      <c r="OET106" s="99" t="s">
        <v>43</v>
      </c>
      <c r="OEU106" s="99" t="s">
        <v>40</v>
      </c>
      <c r="OEV106" s="99"/>
      <c r="OEW106" s="99"/>
      <c r="OEX106" s="99">
        <v>6364</v>
      </c>
      <c r="OEY106" s="99">
        <v>0.1</v>
      </c>
      <c r="OEZ106" s="106">
        <v>0.1</v>
      </c>
      <c r="OFA106" s="106">
        <v>0.25</v>
      </c>
      <c r="OFB106" s="106"/>
      <c r="OFC106" s="107">
        <f t="shared" ref="OFC106" si="6634">OEX106*(1+OEY106+OEZ106+OFA106+OFB106)</f>
        <v>9227.8000000000011</v>
      </c>
      <c r="OFD106" s="114">
        <f t="shared" ref="OFD106" si="6635">ROUND(OFC106,0)</f>
        <v>9228</v>
      </c>
      <c r="OFE106" s="99">
        <v>1</v>
      </c>
      <c r="OFF106" s="114">
        <f t="shared" ref="OFF106" si="6636">ROUND(OFD106*OFE106,0)</f>
        <v>9228</v>
      </c>
      <c r="OFG106" s="77">
        <f t="shared" ref="OFG106" si="6637">OFF106*OEW106</f>
        <v>0</v>
      </c>
      <c r="OFH106" s="132" t="s">
        <v>23</v>
      </c>
      <c r="OFI106" s="99" t="s">
        <v>142</v>
      </c>
      <c r="OFJ106" s="99" t="s">
        <v>43</v>
      </c>
      <c r="OFK106" s="99" t="s">
        <v>40</v>
      </c>
      <c r="OFL106" s="99"/>
      <c r="OFM106" s="99"/>
      <c r="OFN106" s="99">
        <v>6364</v>
      </c>
      <c r="OFO106" s="99">
        <v>0.1</v>
      </c>
      <c r="OFP106" s="106">
        <v>0.1</v>
      </c>
      <c r="OFQ106" s="106">
        <v>0.25</v>
      </c>
      <c r="OFR106" s="106"/>
      <c r="OFS106" s="107">
        <f t="shared" ref="OFS106" si="6638">OFN106*(1+OFO106+OFP106+OFQ106+OFR106)</f>
        <v>9227.8000000000011</v>
      </c>
      <c r="OFT106" s="114">
        <f t="shared" ref="OFT106" si="6639">ROUND(OFS106,0)</f>
        <v>9228</v>
      </c>
      <c r="OFU106" s="99">
        <v>1</v>
      </c>
      <c r="OFV106" s="114">
        <f t="shared" ref="OFV106" si="6640">ROUND(OFT106*OFU106,0)</f>
        <v>9228</v>
      </c>
      <c r="OFW106" s="77">
        <f t="shared" ref="OFW106" si="6641">OFV106*OFM106</f>
        <v>0</v>
      </c>
      <c r="OFX106" s="132" t="s">
        <v>23</v>
      </c>
      <c r="OFY106" s="99" t="s">
        <v>142</v>
      </c>
      <c r="OFZ106" s="99" t="s">
        <v>43</v>
      </c>
      <c r="OGA106" s="99" t="s">
        <v>40</v>
      </c>
      <c r="OGB106" s="99"/>
      <c r="OGC106" s="99"/>
      <c r="OGD106" s="99">
        <v>6364</v>
      </c>
      <c r="OGE106" s="99">
        <v>0.1</v>
      </c>
      <c r="OGF106" s="106">
        <v>0.1</v>
      </c>
      <c r="OGG106" s="106">
        <v>0.25</v>
      </c>
      <c r="OGH106" s="106"/>
      <c r="OGI106" s="107">
        <f t="shared" ref="OGI106" si="6642">OGD106*(1+OGE106+OGF106+OGG106+OGH106)</f>
        <v>9227.8000000000011</v>
      </c>
      <c r="OGJ106" s="114">
        <f t="shared" ref="OGJ106" si="6643">ROUND(OGI106,0)</f>
        <v>9228</v>
      </c>
      <c r="OGK106" s="99">
        <v>1</v>
      </c>
      <c r="OGL106" s="114">
        <f t="shared" ref="OGL106" si="6644">ROUND(OGJ106*OGK106,0)</f>
        <v>9228</v>
      </c>
      <c r="OGM106" s="77">
        <f t="shared" ref="OGM106" si="6645">OGL106*OGC106</f>
        <v>0</v>
      </c>
      <c r="OGN106" s="132" t="s">
        <v>23</v>
      </c>
      <c r="OGO106" s="99" t="s">
        <v>142</v>
      </c>
      <c r="OGP106" s="99" t="s">
        <v>43</v>
      </c>
      <c r="OGQ106" s="99" t="s">
        <v>40</v>
      </c>
      <c r="OGR106" s="99"/>
      <c r="OGS106" s="99"/>
      <c r="OGT106" s="99">
        <v>6364</v>
      </c>
      <c r="OGU106" s="99">
        <v>0.1</v>
      </c>
      <c r="OGV106" s="106">
        <v>0.1</v>
      </c>
      <c r="OGW106" s="106">
        <v>0.25</v>
      </c>
      <c r="OGX106" s="106"/>
      <c r="OGY106" s="107">
        <f t="shared" ref="OGY106" si="6646">OGT106*(1+OGU106+OGV106+OGW106+OGX106)</f>
        <v>9227.8000000000011</v>
      </c>
      <c r="OGZ106" s="114">
        <f t="shared" ref="OGZ106" si="6647">ROUND(OGY106,0)</f>
        <v>9228</v>
      </c>
      <c r="OHA106" s="99">
        <v>1</v>
      </c>
      <c r="OHB106" s="114">
        <f t="shared" ref="OHB106" si="6648">ROUND(OGZ106*OHA106,0)</f>
        <v>9228</v>
      </c>
      <c r="OHC106" s="77">
        <f t="shared" ref="OHC106" si="6649">OHB106*OGS106</f>
        <v>0</v>
      </c>
      <c r="OHD106" s="132" t="s">
        <v>23</v>
      </c>
      <c r="OHE106" s="99" t="s">
        <v>142</v>
      </c>
      <c r="OHF106" s="99" t="s">
        <v>43</v>
      </c>
      <c r="OHG106" s="99" t="s">
        <v>40</v>
      </c>
      <c r="OHH106" s="99"/>
      <c r="OHI106" s="99"/>
      <c r="OHJ106" s="99">
        <v>6364</v>
      </c>
      <c r="OHK106" s="99">
        <v>0.1</v>
      </c>
      <c r="OHL106" s="106">
        <v>0.1</v>
      </c>
      <c r="OHM106" s="106">
        <v>0.25</v>
      </c>
      <c r="OHN106" s="106"/>
      <c r="OHO106" s="107">
        <f t="shared" ref="OHO106" si="6650">OHJ106*(1+OHK106+OHL106+OHM106+OHN106)</f>
        <v>9227.8000000000011</v>
      </c>
      <c r="OHP106" s="114">
        <f t="shared" ref="OHP106" si="6651">ROUND(OHO106,0)</f>
        <v>9228</v>
      </c>
      <c r="OHQ106" s="99">
        <v>1</v>
      </c>
      <c r="OHR106" s="114">
        <f t="shared" ref="OHR106" si="6652">ROUND(OHP106*OHQ106,0)</f>
        <v>9228</v>
      </c>
      <c r="OHS106" s="77">
        <f t="shared" ref="OHS106" si="6653">OHR106*OHI106</f>
        <v>0</v>
      </c>
      <c r="OHT106" s="132" t="s">
        <v>23</v>
      </c>
      <c r="OHU106" s="99" t="s">
        <v>142</v>
      </c>
      <c r="OHV106" s="99" t="s">
        <v>43</v>
      </c>
      <c r="OHW106" s="99" t="s">
        <v>40</v>
      </c>
      <c r="OHX106" s="99"/>
      <c r="OHY106" s="99"/>
      <c r="OHZ106" s="99">
        <v>6364</v>
      </c>
      <c r="OIA106" s="99">
        <v>0.1</v>
      </c>
      <c r="OIB106" s="106">
        <v>0.1</v>
      </c>
      <c r="OIC106" s="106">
        <v>0.25</v>
      </c>
      <c r="OID106" s="106"/>
      <c r="OIE106" s="107">
        <f t="shared" ref="OIE106" si="6654">OHZ106*(1+OIA106+OIB106+OIC106+OID106)</f>
        <v>9227.8000000000011</v>
      </c>
      <c r="OIF106" s="114">
        <f t="shared" ref="OIF106" si="6655">ROUND(OIE106,0)</f>
        <v>9228</v>
      </c>
      <c r="OIG106" s="99">
        <v>1</v>
      </c>
      <c r="OIH106" s="114">
        <f t="shared" ref="OIH106" si="6656">ROUND(OIF106*OIG106,0)</f>
        <v>9228</v>
      </c>
      <c r="OII106" s="77">
        <f t="shared" ref="OII106" si="6657">OIH106*OHY106</f>
        <v>0</v>
      </c>
      <c r="OIJ106" s="132" t="s">
        <v>23</v>
      </c>
      <c r="OIK106" s="99" t="s">
        <v>142</v>
      </c>
      <c r="OIL106" s="99" t="s">
        <v>43</v>
      </c>
      <c r="OIM106" s="99" t="s">
        <v>40</v>
      </c>
      <c r="OIN106" s="99"/>
      <c r="OIO106" s="99"/>
      <c r="OIP106" s="99">
        <v>6364</v>
      </c>
      <c r="OIQ106" s="99">
        <v>0.1</v>
      </c>
      <c r="OIR106" s="106">
        <v>0.1</v>
      </c>
      <c r="OIS106" s="106">
        <v>0.25</v>
      </c>
      <c r="OIT106" s="106"/>
      <c r="OIU106" s="107">
        <f t="shared" ref="OIU106" si="6658">OIP106*(1+OIQ106+OIR106+OIS106+OIT106)</f>
        <v>9227.8000000000011</v>
      </c>
      <c r="OIV106" s="114">
        <f t="shared" ref="OIV106" si="6659">ROUND(OIU106,0)</f>
        <v>9228</v>
      </c>
      <c r="OIW106" s="99">
        <v>1</v>
      </c>
      <c r="OIX106" s="114">
        <f t="shared" ref="OIX106" si="6660">ROUND(OIV106*OIW106,0)</f>
        <v>9228</v>
      </c>
      <c r="OIY106" s="77">
        <f t="shared" ref="OIY106" si="6661">OIX106*OIO106</f>
        <v>0</v>
      </c>
      <c r="OIZ106" s="132" t="s">
        <v>23</v>
      </c>
      <c r="OJA106" s="99" t="s">
        <v>142</v>
      </c>
      <c r="OJB106" s="99" t="s">
        <v>43</v>
      </c>
      <c r="OJC106" s="99" t="s">
        <v>40</v>
      </c>
      <c r="OJD106" s="99"/>
      <c r="OJE106" s="99"/>
      <c r="OJF106" s="99">
        <v>6364</v>
      </c>
      <c r="OJG106" s="99">
        <v>0.1</v>
      </c>
      <c r="OJH106" s="106">
        <v>0.1</v>
      </c>
      <c r="OJI106" s="106">
        <v>0.25</v>
      </c>
      <c r="OJJ106" s="106"/>
      <c r="OJK106" s="107">
        <f t="shared" ref="OJK106" si="6662">OJF106*(1+OJG106+OJH106+OJI106+OJJ106)</f>
        <v>9227.8000000000011</v>
      </c>
      <c r="OJL106" s="114">
        <f t="shared" ref="OJL106" si="6663">ROUND(OJK106,0)</f>
        <v>9228</v>
      </c>
      <c r="OJM106" s="99">
        <v>1</v>
      </c>
      <c r="OJN106" s="114">
        <f t="shared" ref="OJN106" si="6664">ROUND(OJL106*OJM106,0)</f>
        <v>9228</v>
      </c>
      <c r="OJO106" s="77">
        <f t="shared" ref="OJO106" si="6665">OJN106*OJE106</f>
        <v>0</v>
      </c>
      <c r="OJP106" s="132" t="s">
        <v>23</v>
      </c>
      <c r="OJQ106" s="99" t="s">
        <v>142</v>
      </c>
      <c r="OJR106" s="99" t="s">
        <v>43</v>
      </c>
      <c r="OJS106" s="99" t="s">
        <v>40</v>
      </c>
      <c r="OJT106" s="99"/>
      <c r="OJU106" s="99"/>
      <c r="OJV106" s="99">
        <v>6364</v>
      </c>
      <c r="OJW106" s="99">
        <v>0.1</v>
      </c>
      <c r="OJX106" s="106">
        <v>0.1</v>
      </c>
      <c r="OJY106" s="106">
        <v>0.25</v>
      </c>
      <c r="OJZ106" s="106"/>
      <c r="OKA106" s="107">
        <f t="shared" ref="OKA106" si="6666">OJV106*(1+OJW106+OJX106+OJY106+OJZ106)</f>
        <v>9227.8000000000011</v>
      </c>
      <c r="OKB106" s="114">
        <f t="shared" ref="OKB106" si="6667">ROUND(OKA106,0)</f>
        <v>9228</v>
      </c>
      <c r="OKC106" s="99">
        <v>1</v>
      </c>
      <c r="OKD106" s="114">
        <f t="shared" ref="OKD106" si="6668">ROUND(OKB106*OKC106,0)</f>
        <v>9228</v>
      </c>
      <c r="OKE106" s="77">
        <f t="shared" ref="OKE106" si="6669">OKD106*OJU106</f>
        <v>0</v>
      </c>
      <c r="OKF106" s="132" t="s">
        <v>23</v>
      </c>
      <c r="OKG106" s="99" t="s">
        <v>142</v>
      </c>
      <c r="OKH106" s="99" t="s">
        <v>43</v>
      </c>
      <c r="OKI106" s="99" t="s">
        <v>40</v>
      </c>
      <c r="OKJ106" s="99"/>
      <c r="OKK106" s="99"/>
      <c r="OKL106" s="99">
        <v>6364</v>
      </c>
      <c r="OKM106" s="99">
        <v>0.1</v>
      </c>
      <c r="OKN106" s="106">
        <v>0.1</v>
      </c>
      <c r="OKO106" s="106">
        <v>0.25</v>
      </c>
      <c r="OKP106" s="106"/>
      <c r="OKQ106" s="107">
        <f t="shared" ref="OKQ106" si="6670">OKL106*(1+OKM106+OKN106+OKO106+OKP106)</f>
        <v>9227.8000000000011</v>
      </c>
      <c r="OKR106" s="114">
        <f t="shared" ref="OKR106" si="6671">ROUND(OKQ106,0)</f>
        <v>9228</v>
      </c>
      <c r="OKS106" s="99">
        <v>1</v>
      </c>
      <c r="OKT106" s="114">
        <f t="shared" ref="OKT106" si="6672">ROUND(OKR106*OKS106,0)</f>
        <v>9228</v>
      </c>
      <c r="OKU106" s="77">
        <f t="shared" ref="OKU106" si="6673">OKT106*OKK106</f>
        <v>0</v>
      </c>
      <c r="OKV106" s="132" t="s">
        <v>23</v>
      </c>
      <c r="OKW106" s="99" t="s">
        <v>142</v>
      </c>
      <c r="OKX106" s="99" t="s">
        <v>43</v>
      </c>
      <c r="OKY106" s="99" t="s">
        <v>40</v>
      </c>
      <c r="OKZ106" s="99"/>
      <c r="OLA106" s="99"/>
      <c r="OLB106" s="99">
        <v>6364</v>
      </c>
      <c r="OLC106" s="99">
        <v>0.1</v>
      </c>
      <c r="OLD106" s="106">
        <v>0.1</v>
      </c>
      <c r="OLE106" s="106">
        <v>0.25</v>
      </c>
      <c r="OLF106" s="106"/>
      <c r="OLG106" s="107">
        <f t="shared" ref="OLG106" si="6674">OLB106*(1+OLC106+OLD106+OLE106+OLF106)</f>
        <v>9227.8000000000011</v>
      </c>
      <c r="OLH106" s="114">
        <f t="shared" ref="OLH106" si="6675">ROUND(OLG106,0)</f>
        <v>9228</v>
      </c>
      <c r="OLI106" s="99">
        <v>1</v>
      </c>
      <c r="OLJ106" s="114">
        <f t="shared" ref="OLJ106" si="6676">ROUND(OLH106*OLI106,0)</f>
        <v>9228</v>
      </c>
      <c r="OLK106" s="77">
        <f t="shared" ref="OLK106" si="6677">OLJ106*OLA106</f>
        <v>0</v>
      </c>
      <c r="OLL106" s="132" t="s">
        <v>23</v>
      </c>
      <c r="OLM106" s="99" t="s">
        <v>142</v>
      </c>
      <c r="OLN106" s="99" t="s">
        <v>43</v>
      </c>
      <c r="OLO106" s="99" t="s">
        <v>40</v>
      </c>
      <c r="OLP106" s="99"/>
      <c r="OLQ106" s="99"/>
      <c r="OLR106" s="99">
        <v>6364</v>
      </c>
      <c r="OLS106" s="99">
        <v>0.1</v>
      </c>
      <c r="OLT106" s="106">
        <v>0.1</v>
      </c>
      <c r="OLU106" s="106">
        <v>0.25</v>
      </c>
      <c r="OLV106" s="106"/>
      <c r="OLW106" s="107">
        <f t="shared" ref="OLW106" si="6678">OLR106*(1+OLS106+OLT106+OLU106+OLV106)</f>
        <v>9227.8000000000011</v>
      </c>
      <c r="OLX106" s="114">
        <f t="shared" ref="OLX106" si="6679">ROUND(OLW106,0)</f>
        <v>9228</v>
      </c>
      <c r="OLY106" s="99">
        <v>1</v>
      </c>
      <c r="OLZ106" s="114">
        <f t="shared" ref="OLZ106" si="6680">ROUND(OLX106*OLY106,0)</f>
        <v>9228</v>
      </c>
      <c r="OMA106" s="77">
        <f t="shared" ref="OMA106" si="6681">OLZ106*OLQ106</f>
        <v>0</v>
      </c>
      <c r="OMB106" s="132" t="s">
        <v>23</v>
      </c>
      <c r="OMC106" s="99" t="s">
        <v>142</v>
      </c>
      <c r="OMD106" s="99" t="s">
        <v>43</v>
      </c>
      <c r="OME106" s="99" t="s">
        <v>40</v>
      </c>
      <c r="OMF106" s="99"/>
      <c r="OMG106" s="99"/>
      <c r="OMH106" s="99">
        <v>6364</v>
      </c>
      <c r="OMI106" s="99">
        <v>0.1</v>
      </c>
      <c r="OMJ106" s="106">
        <v>0.1</v>
      </c>
      <c r="OMK106" s="106">
        <v>0.25</v>
      </c>
      <c r="OML106" s="106"/>
      <c r="OMM106" s="107">
        <f t="shared" ref="OMM106" si="6682">OMH106*(1+OMI106+OMJ106+OMK106+OML106)</f>
        <v>9227.8000000000011</v>
      </c>
      <c r="OMN106" s="114">
        <f t="shared" ref="OMN106" si="6683">ROUND(OMM106,0)</f>
        <v>9228</v>
      </c>
      <c r="OMO106" s="99">
        <v>1</v>
      </c>
      <c r="OMP106" s="114">
        <f t="shared" ref="OMP106" si="6684">ROUND(OMN106*OMO106,0)</f>
        <v>9228</v>
      </c>
      <c r="OMQ106" s="77">
        <f t="shared" ref="OMQ106" si="6685">OMP106*OMG106</f>
        <v>0</v>
      </c>
      <c r="OMR106" s="132" t="s">
        <v>23</v>
      </c>
      <c r="OMS106" s="99" t="s">
        <v>142</v>
      </c>
      <c r="OMT106" s="99" t="s">
        <v>43</v>
      </c>
      <c r="OMU106" s="99" t="s">
        <v>40</v>
      </c>
      <c r="OMV106" s="99"/>
      <c r="OMW106" s="99"/>
      <c r="OMX106" s="99">
        <v>6364</v>
      </c>
      <c r="OMY106" s="99">
        <v>0.1</v>
      </c>
      <c r="OMZ106" s="106">
        <v>0.1</v>
      </c>
      <c r="ONA106" s="106">
        <v>0.25</v>
      </c>
      <c r="ONB106" s="106"/>
      <c r="ONC106" s="107">
        <f t="shared" ref="ONC106" si="6686">OMX106*(1+OMY106+OMZ106+ONA106+ONB106)</f>
        <v>9227.8000000000011</v>
      </c>
      <c r="OND106" s="114">
        <f t="shared" ref="OND106" si="6687">ROUND(ONC106,0)</f>
        <v>9228</v>
      </c>
      <c r="ONE106" s="99">
        <v>1</v>
      </c>
      <c r="ONF106" s="114">
        <f t="shared" ref="ONF106" si="6688">ROUND(OND106*ONE106,0)</f>
        <v>9228</v>
      </c>
      <c r="ONG106" s="77">
        <f t="shared" ref="ONG106" si="6689">ONF106*OMW106</f>
        <v>0</v>
      </c>
      <c r="ONH106" s="132" t="s">
        <v>23</v>
      </c>
      <c r="ONI106" s="99" t="s">
        <v>142</v>
      </c>
      <c r="ONJ106" s="99" t="s">
        <v>43</v>
      </c>
      <c r="ONK106" s="99" t="s">
        <v>40</v>
      </c>
      <c r="ONL106" s="99"/>
      <c r="ONM106" s="99"/>
      <c r="ONN106" s="99">
        <v>6364</v>
      </c>
      <c r="ONO106" s="99">
        <v>0.1</v>
      </c>
      <c r="ONP106" s="106">
        <v>0.1</v>
      </c>
      <c r="ONQ106" s="106">
        <v>0.25</v>
      </c>
      <c r="ONR106" s="106"/>
      <c r="ONS106" s="107">
        <f t="shared" ref="ONS106" si="6690">ONN106*(1+ONO106+ONP106+ONQ106+ONR106)</f>
        <v>9227.8000000000011</v>
      </c>
      <c r="ONT106" s="114">
        <f t="shared" ref="ONT106" si="6691">ROUND(ONS106,0)</f>
        <v>9228</v>
      </c>
      <c r="ONU106" s="99">
        <v>1</v>
      </c>
      <c r="ONV106" s="114">
        <f t="shared" ref="ONV106" si="6692">ROUND(ONT106*ONU106,0)</f>
        <v>9228</v>
      </c>
      <c r="ONW106" s="77">
        <f t="shared" ref="ONW106" si="6693">ONV106*ONM106</f>
        <v>0</v>
      </c>
      <c r="ONX106" s="132" t="s">
        <v>23</v>
      </c>
      <c r="ONY106" s="99" t="s">
        <v>142</v>
      </c>
      <c r="ONZ106" s="99" t="s">
        <v>43</v>
      </c>
      <c r="OOA106" s="99" t="s">
        <v>40</v>
      </c>
      <c r="OOB106" s="99"/>
      <c r="OOC106" s="99"/>
      <c r="OOD106" s="99">
        <v>6364</v>
      </c>
      <c r="OOE106" s="99">
        <v>0.1</v>
      </c>
      <c r="OOF106" s="106">
        <v>0.1</v>
      </c>
      <c r="OOG106" s="106">
        <v>0.25</v>
      </c>
      <c r="OOH106" s="106"/>
      <c r="OOI106" s="107">
        <f t="shared" ref="OOI106" si="6694">OOD106*(1+OOE106+OOF106+OOG106+OOH106)</f>
        <v>9227.8000000000011</v>
      </c>
      <c r="OOJ106" s="114">
        <f t="shared" ref="OOJ106" si="6695">ROUND(OOI106,0)</f>
        <v>9228</v>
      </c>
      <c r="OOK106" s="99">
        <v>1</v>
      </c>
      <c r="OOL106" s="114">
        <f t="shared" ref="OOL106" si="6696">ROUND(OOJ106*OOK106,0)</f>
        <v>9228</v>
      </c>
      <c r="OOM106" s="77">
        <f t="shared" ref="OOM106" si="6697">OOL106*OOC106</f>
        <v>0</v>
      </c>
      <c r="OON106" s="132" t="s">
        <v>23</v>
      </c>
      <c r="OOO106" s="99" t="s">
        <v>142</v>
      </c>
      <c r="OOP106" s="99" t="s">
        <v>43</v>
      </c>
      <c r="OOQ106" s="99" t="s">
        <v>40</v>
      </c>
      <c r="OOR106" s="99"/>
      <c r="OOS106" s="99"/>
      <c r="OOT106" s="99">
        <v>6364</v>
      </c>
      <c r="OOU106" s="99">
        <v>0.1</v>
      </c>
      <c r="OOV106" s="106">
        <v>0.1</v>
      </c>
      <c r="OOW106" s="106">
        <v>0.25</v>
      </c>
      <c r="OOX106" s="106"/>
      <c r="OOY106" s="107">
        <f t="shared" ref="OOY106" si="6698">OOT106*(1+OOU106+OOV106+OOW106+OOX106)</f>
        <v>9227.8000000000011</v>
      </c>
      <c r="OOZ106" s="114">
        <f t="shared" ref="OOZ106" si="6699">ROUND(OOY106,0)</f>
        <v>9228</v>
      </c>
      <c r="OPA106" s="99">
        <v>1</v>
      </c>
      <c r="OPB106" s="114">
        <f t="shared" ref="OPB106" si="6700">ROUND(OOZ106*OPA106,0)</f>
        <v>9228</v>
      </c>
      <c r="OPC106" s="77">
        <f t="shared" ref="OPC106" si="6701">OPB106*OOS106</f>
        <v>0</v>
      </c>
      <c r="OPD106" s="132" t="s">
        <v>23</v>
      </c>
      <c r="OPE106" s="99" t="s">
        <v>142</v>
      </c>
      <c r="OPF106" s="99" t="s">
        <v>43</v>
      </c>
      <c r="OPG106" s="99" t="s">
        <v>40</v>
      </c>
      <c r="OPH106" s="99"/>
      <c r="OPI106" s="99"/>
      <c r="OPJ106" s="99">
        <v>6364</v>
      </c>
      <c r="OPK106" s="99">
        <v>0.1</v>
      </c>
      <c r="OPL106" s="106">
        <v>0.1</v>
      </c>
      <c r="OPM106" s="106">
        <v>0.25</v>
      </c>
      <c r="OPN106" s="106"/>
      <c r="OPO106" s="107">
        <f t="shared" ref="OPO106" si="6702">OPJ106*(1+OPK106+OPL106+OPM106+OPN106)</f>
        <v>9227.8000000000011</v>
      </c>
      <c r="OPP106" s="114">
        <f t="shared" ref="OPP106" si="6703">ROUND(OPO106,0)</f>
        <v>9228</v>
      </c>
      <c r="OPQ106" s="99">
        <v>1</v>
      </c>
      <c r="OPR106" s="114">
        <f t="shared" ref="OPR106" si="6704">ROUND(OPP106*OPQ106,0)</f>
        <v>9228</v>
      </c>
      <c r="OPS106" s="77">
        <f t="shared" ref="OPS106" si="6705">OPR106*OPI106</f>
        <v>0</v>
      </c>
      <c r="OPT106" s="132" t="s">
        <v>23</v>
      </c>
      <c r="OPU106" s="99" t="s">
        <v>142</v>
      </c>
      <c r="OPV106" s="99" t="s">
        <v>43</v>
      </c>
      <c r="OPW106" s="99" t="s">
        <v>40</v>
      </c>
      <c r="OPX106" s="99"/>
      <c r="OPY106" s="99"/>
      <c r="OPZ106" s="99">
        <v>6364</v>
      </c>
      <c r="OQA106" s="99">
        <v>0.1</v>
      </c>
      <c r="OQB106" s="106">
        <v>0.1</v>
      </c>
      <c r="OQC106" s="106">
        <v>0.25</v>
      </c>
      <c r="OQD106" s="106"/>
      <c r="OQE106" s="107">
        <f t="shared" ref="OQE106" si="6706">OPZ106*(1+OQA106+OQB106+OQC106+OQD106)</f>
        <v>9227.8000000000011</v>
      </c>
      <c r="OQF106" s="114">
        <f t="shared" ref="OQF106" si="6707">ROUND(OQE106,0)</f>
        <v>9228</v>
      </c>
      <c r="OQG106" s="99">
        <v>1</v>
      </c>
      <c r="OQH106" s="114">
        <f t="shared" ref="OQH106" si="6708">ROUND(OQF106*OQG106,0)</f>
        <v>9228</v>
      </c>
      <c r="OQI106" s="77">
        <f t="shared" ref="OQI106" si="6709">OQH106*OPY106</f>
        <v>0</v>
      </c>
      <c r="OQJ106" s="132" t="s">
        <v>23</v>
      </c>
      <c r="OQK106" s="99" t="s">
        <v>142</v>
      </c>
      <c r="OQL106" s="99" t="s">
        <v>43</v>
      </c>
      <c r="OQM106" s="99" t="s">
        <v>40</v>
      </c>
      <c r="OQN106" s="99"/>
      <c r="OQO106" s="99"/>
      <c r="OQP106" s="99">
        <v>6364</v>
      </c>
      <c r="OQQ106" s="99">
        <v>0.1</v>
      </c>
      <c r="OQR106" s="106">
        <v>0.1</v>
      </c>
      <c r="OQS106" s="106">
        <v>0.25</v>
      </c>
      <c r="OQT106" s="106"/>
      <c r="OQU106" s="107">
        <f t="shared" ref="OQU106" si="6710">OQP106*(1+OQQ106+OQR106+OQS106+OQT106)</f>
        <v>9227.8000000000011</v>
      </c>
      <c r="OQV106" s="114">
        <f t="shared" ref="OQV106" si="6711">ROUND(OQU106,0)</f>
        <v>9228</v>
      </c>
      <c r="OQW106" s="99">
        <v>1</v>
      </c>
      <c r="OQX106" s="114">
        <f t="shared" ref="OQX106" si="6712">ROUND(OQV106*OQW106,0)</f>
        <v>9228</v>
      </c>
      <c r="OQY106" s="77">
        <f t="shared" ref="OQY106" si="6713">OQX106*OQO106</f>
        <v>0</v>
      </c>
      <c r="OQZ106" s="132" t="s">
        <v>23</v>
      </c>
      <c r="ORA106" s="99" t="s">
        <v>142</v>
      </c>
      <c r="ORB106" s="99" t="s">
        <v>43</v>
      </c>
      <c r="ORC106" s="99" t="s">
        <v>40</v>
      </c>
      <c r="ORD106" s="99"/>
      <c r="ORE106" s="99"/>
      <c r="ORF106" s="99">
        <v>6364</v>
      </c>
      <c r="ORG106" s="99">
        <v>0.1</v>
      </c>
      <c r="ORH106" s="106">
        <v>0.1</v>
      </c>
      <c r="ORI106" s="106">
        <v>0.25</v>
      </c>
      <c r="ORJ106" s="106"/>
      <c r="ORK106" s="107">
        <f t="shared" ref="ORK106" si="6714">ORF106*(1+ORG106+ORH106+ORI106+ORJ106)</f>
        <v>9227.8000000000011</v>
      </c>
      <c r="ORL106" s="114">
        <f t="shared" ref="ORL106" si="6715">ROUND(ORK106,0)</f>
        <v>9228</v>
      </c>
      <c r="ORM106" s="99">
        <v>1</v>
      </c>
      <c r="ORN106" s="114">
        <f t="shared" ref="ORN106" si="6716">ROUND(ORL106*ORM106,0)</f>
        <v>9228</v>
      </c>
      <c r="ORO106" s="77">
        <f t="shared" ref="ORO106" si="6717">ORN106*ORE106</f>
        <v>0</v>
      </c>
      <c r="ORP106" s="132" t="s">
        <v>23</v>
      </c>
      <c r="ORQ106" s="99" t="s">
        <v>142</v>
      </c>
      <c r="ORR106" s="99" t="s">
        <v>43</v>
      </c>
      <c r="ORS106" s="99" t="s">
        <v>40</v>
      </c>
      <c r="ORT106" s="99"/>
      <c r="ORU106" s="99"/>
      <c r="ORV106" s="99">
        <v>6364</v>
      </c>
      <c r="ORW106" s="99">
        <v>0.1</v>
      </c>
      <c r="ORX106" s="106">
        <v>0.1</v>
      </c>
      <c r="ORY106" s="106">
        <v>0.25</v>
      </c>
      <c r="ORZ106" s="106"/>
      <c r="OSA106" s="107">
        <f t="shared" ref="OSA106" si="6718">ORV106*(1+ORW106+ORX106+ORY106+ORZ106)</f>
        <v>9227.8000000000011</v>
      </c>
      <c r="OSB106" s="114">
        <f t="shared" ref="OSB106" si="6719">ROUND(OSA106,0)</f>
        <v>9228</v>
      </c>
      <c r="OSC106" s="99">
        <v>1</v>
      </c>
      <c r="OSD106" s="114">
        <f t="shared" ref="OSD106" si="6720">ROUND(OSB106*OSC106,0)</f>
        <v>9228</v>
      </c>
      <c r="OSE106" s="77">
        <f t="shared" ref="OSE106" si="6721">OSD106*ORU106</f>
        <v>0</v>
      </c>
      <c r="OSF106" s="132" t="s">
        <v>23</v>
      </c>
      <c r="OSG106" s="99" t="s">
        <v>142</v>
      </c>
      <c r="OSH106" s="99" t="s">
        <v>43</v>
      </c>
      <c r="OSI106" s="99" t="s">
        <v>40</v>
      </c>
      <c r="OSJ106" s="99"/>
      <c r="OSK106" s="99"/>
      <c r="OSL106" s="99">
        <v>6364</v>
      </c>
      <c r="OSM106" s="99">
        <v>0.1</v>
      </c>
      <c r="OSN106" s="106">
        <v>0.1</v>
      </c>
      <c r="OSO106" s="106">
        <v>0.25</v>
      </c>
      <c r="OSP106" s="106"/>
      <c r="OSQ106" s="107">
        <f t="shared" ref="OSQ106" si="6722">OSL106*(1+OSM106+OSN106+OSO106+OSP106)</f>
        <v>9227.8000000000011</v>
      </c>
      <c r="OSR106" s="114">
        <f t="shared" ref="OSR106" si="6723">ROUND(OSQ106,0)</f>
        <v>9228</v>
      </c>
      <c r="OSS106" s="99">
        <v>1</v>
      </c>
      <c r="OST106" s="114">
        <f t="shared" ref="OST106" si="6724">ROUND(OSR106*OSS106,0)</f>
        <v>9228</v>
      </c>
      <c r="OSU106" s="77">
        <f t="shared" ref="OSU106" si="6725">OST106*OSK106</f>
        <v>0</v>
      </c>
      <c r="OSV106" s="132" t="s">
        <v>23</v>
      </c>
      <c r="OSW106" s="99" t="s">
        <v>142</v>
      </c>
      <c r="OSX106" s="99" t="s">
        <v>43</v>
      </c>
      <c r="OSY106" s="99" t="s">
        <v>40</v>
      </c>
      <c r="OSZ106" s="99"/>
      <c r="OTA106" s="99"/>
      <c r="OTB106" s="99">
        <v>6364</v>
      </c>
      <c r="OTC106" s="99">
        <v>0.1</v>
      </c>
      <c r="OTD106" s="106">
        <v>0.1</v>
      </c>
      <c r="OTE106" s="106">
        <v>0.25</v>
      </c>
      <c r="OTF106" s="106"/>
      <c r="OTG106" s="107">
        <f t="shared" ref="OTG106" si="6726">OTB106*(1+OTC106+OTD106+OTE106+OTF106)</f>
        <v>9227.8000000000011</v>
      </c>
      <c r="OTH106" s="114">
        <f t="shared" ref="OTH106" si="6727">ROUND(OTG106,0)</f>
        <v>9228</v>
      </c>
      <c r="OTI106" s="99">
        <v>1</v>
      </c>
      <c r="OTJ106" s="114">
        <f t="shared" ref="OTJ106" si="6728">ROUND(OTH106*OTI106,0)</f>
        <v>9228</v>
      </c>
      <c r="OTK106" s="77">
        <f t="shared" ref="OTK106" si="6729">OTJ106*OTA106</f>
        <v>0</v>
      </c>
      <c r="OTL106" s="132" t="s">
        <v>23</v>
      </c>
      <c r="OTM106" s="99" t="s">
        <v>142</v>
      </c>
      <c r="OTN106" s="99" t="s">
        <v>43</v>
      </c>
      <c r="OTO106" s="99" t="s">
        <v>40</v>
      </c>
      <c r="OTP106" s="99"/>
      <c r="OTQ106" s="99"/>
      <c r="OTR106" s="99">
        <v>6364</v>
      </c>
      <c r="OTS106" s="99">
        <v>0.1</v>
      </c>
      <c r="OTT106" s="106">
        <v>0.1</v>
      </c>
      <c r="OTU106" s="106">
        <v>0.25</v>
      </c>
      <c r="OTV106" s="106"/>
      <c r="OTW106" s="107">
        <f t="shared" ref="OTW106" si="6730">OTR106*(1+OTS106+OTT106+OTU106+OTV106)</f>
        <v>9227.8000000000011</v>
      </c>
      <c r="OTX106" s="114">
        <f t="shared" ref="OTX106" si="6731">ROUND(OTW106,0)</f>
        <v>9228</v>
      </c>
      <c r="OTY106" s="99">
        <v>1</v>
      </c>
      <c r="OTZ106" s="114">
        <f t="shared" ref="OTZ106" si="6732">ROUND(OTX106*OTY106,0)</f>
        <v>9228</v>
      </c>
      <c r="OUA106" s="77">
        <f t="shared" ref="OUA106" si="6733">OTZ106*OTQ106</f>
        <v>0</v>
      </c>
      <c r="OUB106" s="132" t="s">
        <v>23</v>
      </c>
      <c r="OUC106" s="99" t="s">
        <v>142</v>
      </c>
      <c r="OUD106" s="99" t="s">
        <v>43</v>
      </c>
      <c r="OUE106" s="99" t="s">
        <v>40</v>
      </c>
      <c r="OUF106" s="99"/>
      <c r="OUG106" s="99"/>
      <c r="OUH106" s="99">
        <v>6364</v>
      </c>
      <c r="OUI106" s="99">
        <v>0.1</v>
      </c>
      <c r="OUJ106" s="106">
        <v>0.1</v>
      </c>
      <c r="OUK106" s="106">
        <v>0.25</v>
      </c>
      <c r="OUL106" s="106"/>
      <c r="OUM106" s="107">
        <f t="shared" ref="OUM106" si="6734">OUH106*(1+OUI106+OUJ106+OUK106+OUL106)</f>
        <v>9227.8000000000011</v>
      </c>
      <c r="OUN106" s="114">
        <f t="shared" ref="OUN106" si="6735">ROUND(OUM106,0)</f>
        <v>9228</v>
      </c>
      <c r="OUO106" s="99">
        <v>1</v>
      </c>
      <c r="OUP106" s="114">
        <f t="shared" ref="OUP106" si="6736">ROUND(OUN106*OUO106,0)</f>
        <v>9228</v>
      </c>
      <c r="OUQ106" s="77">
        <f t="shared" ref="OUQ106" si="6737">OUP106*OUG106</f>
        <v>0</v>
      </c>
      <c r="OUR106" s="132" t="s">
        <v>23</v>
      </c>
      <c r="OUS106" s="99" t="s">
        <v>142</v>
      </c>
      <c r="OUT106" s="99" t="s">
        <v>43</v>
      </c>
      <c r="OUU106" s="99" t="s">
        <v>40</v>
      </c>
      <c r="OUV106" s="99"/>
      <c r="OUW106" s="99"/>
      <c r="OUX106" s="99">
        <v>6364</v>
      </c>
      <c r="OUY106" s="99">
        <v>0.1</v>
      </c>
      <c r="OUZ106" s="106">
        <v>0.1</v>
      </c>
      <c r="OVA106" s="106">
        <v>0.25</v>
      </c>
      <c r="OVB106" s="106"/>
      <c r="OVC106" s="107">
        <f t="shared" ref="OVC106" si="6738">OUX106*(1+OUY106+OUZ106+OVA106+OVB106)</f>
        <v>9227.8000000000011</v>
      </c>
      <c r="OVD106" s="114">
        <f t="shared" ref="OVD106" si="6739">ROUND(OVC106,0)</f>
        <v>9228</v>
      </c>
      <c r="OVE106" s="99">
        <v>1</v>
      </c>
      <c r="OVF106" s="114">
        <f t="shared" ref="OVF106" si="6740">ROUND(OVD106*OVE106,0)</f>
        <v>9228</v>
      </c>
      <c r="OVG106" s="77">
        <f t="shared" ref="OVG106" si="6741">OVF106*OUW106</f>
        <v>0</v>
      </c>
      <c r="OVH106" s="132" t="s">
        <v>23</v>
      </c>
      <c r="OVI106" s="99" t="s">
        <v>142</v>
      </c>
      <c r="OVJ106" s="99" t="s">
        <v>43</v>
      </c>
      <c r="OVK106" s="99" t="s">
        <v>40</v>
      </c>
      <c r="OVL106" s="99"/>
      <c r="OVM106" s="99"/>
      <c r="OVN106" s="99">
        <v>6364</v>
      </c>
      <c r="OVO106" s="99">
        <v>0.1</v>
      </c>
      <c r="OVP106" s="106">
        <v>0.1</v>
      </c>
      <c r="OVQ106" s="106">
        <v>0.25</v>
      </c>
      <c r="OVR106" s="106"/>
      <c r="OVS106" s="107">
        <f t="shared" ref="OVS106" si="6742">OVN106*(1+OVO106+OVP106+OVQ106+OVR106)</f>
        <v>9227.8000000000011</v>
      </c>
      <c r="OVT106" s="114">
        <f t="shared" ref="OVT106" si="6743">ROUND(OVS106,0)</f>
        <v>9228</v>
      </c>
      <c r="OVU106" s="99">
        <v>1</v>
      </c>
      <c r="OVV106" s="114">
        <f t="shared" ref="OVV106" si="6744">ROUND(OVT106*OVU106,0)</f>
        <v>9228</v>
      </c>
      <c r="OVW106" s="77">
        <f t="shared" ref="OVW106" si="6745">OVV106*OVM106</f>
        <v>0</v>
      </c>
      <c r="OVX106" s="132" t="s">
        <v>23</v>
      </c>
      <c r="OVY106" s="99" t="s">
        <v>142</v>
      </c>
      <c r="OVZ106" s="99" t="s">
        <v>43</v>
      </c>
      <c r="OWA106" s="99" t="s">
        <v>40</v>
      </c>
      <c r="OWB106" s="99"/>
      <c r="OWC106" s="99"/>
      <c r="OWD106" s="99">
        <v>6364</v>
      </c>
      <c r="OWE106" s="99">
        <v>0.1</v>
      </c>
      <c r="OWF106" s="106">
        <v>0.1</v>
      </c>
      <c r="OWG106" s="106">
        <v>0.25</v>
      </c>
      <c r="OWH106" s="106"/>
      <c r="OWI106" s="107">
        <f t="shared" ref="OWI106" si="6746">OWD106*(1+OWE106+OWF106+OWG106+OWH106)</f>
        <v>9227.8000000000011</v>
      </c>
      <c r="OWJ106" s="114">
        <f t="shared" ref="OWJ106" si="6747">ROUND(OWI106,0)</f>
        <v>9228</v>
      </c>
      <c r="OWK106" s="99">
        <v>1</v>
      </c>
      <c r="OWL106" s="114">
        <f t="shared" ref="OWL106" si="6748">ROUND(OWJ106*OWK106,0)</f>
        <v>9228</v>
      </c>
      <c r="OWM106" s="77">
        <f t="shared" ref="OWM106" si="6749">OWL106*OWC106</f>
        <v>0</v>
      </c>
      <c r="OWN106" s="132" t="s">
        <v>23</v>
      </c>
      <c r="OWO106" s="99" t="s">
        <v>142</v>
      </c>
      <c r="OWP106" s="99" t="s">
        <v>43</v>
      </c>
      <c r="OWQ106" s="99" t="s">
        <v>40</v>
      </c>
      <c r="OWR106" s="99"/>
      <c r="OWS106" s="99"/>
      <c r="OWT106" s="99">
        <v>6364</v>
      </c>
      <c r="OWU106" s="99">
        <v>0.1</v>
      </c>
      <c r="OWV106" s="106">
        <v>0.1</v>
      </c>
      <c r="OWW106" s="106">
        <v>0.25</v>
      </c>
      <c r="OWX106" s="106"/>
      <c r="OWY106" s="107">
        <f t="shared" ref="OWY106" si="6750">OWT106*(1+OWU106+OWV106+OWW106+OWX106)</f>
        <v>9227.8000000000011</v>
      </c>
      <c r="OWZ106" s="114">
        <f t="shared" ref="OWZ106" si="6751">ROUND(OWY106,0)</f>
        <v>9228</v>
      </c>
      <c r="OXA106" s="99">
        <v>1</v>
      </c>
      <c r="OXB106" s="114">
        <f t="shared" ref="OXB106" si="6752">ROUND(OWZ106*OXA106,0)</f>
        <v>9228</v>
      </c>
      <c r="OXC106" s="77">
        <f t="shared" ref="OXC106" si="6753">OXB106*OWS106</f>
        <v>0</v>
      </c>
      <c r="OXD106" s="132" t="s">
        <v>23</v>
      </c>
      <c r="OXE106" s="99" t="s">
        <v>142</v>
      </c>
      <c r="OXF106" s="99" t="s">
        <v>43</v>
      </c>
      <c r="OXG106" s="99" t="s">
        <v>40</v>
      </c>
      <c r="OXH106" s="99"/>
      <c r="OXI106" s="99"/>
      <c r="OXJ106" s="99">
        <v>6364</v>
      </c>
      <c r="OXK106" s="99">
        <v>0.1</v>
      </c>
      <c r="OXL106" s="106">
        <v>0.1</v>
      </c>
      <c r="OXM106" s="106">
        <v>0.25</v>
      </c>
      <c r="OXN106" s="106"/>
      <c r="OXO106" s="107">
        <f t="shared" ref="OXO106" si="6754">OXJ106*(1+OXK106+OXL106+OXM106+OXN106)</f>
        <v>9227.8000000000011</v>
      </c>
      <c r="OXP106" s="114">
        <f t="shared" ref="OXP106" si="6755">ROUND(OXO106,0)</f>
        <v>9228</v>
      </c>
      <c r="OXQ106" s="99">
        <v>1</v>
      </c>
      <c r="OXR106" s="114">
        <f t="shared" ref="OXR106" si="6756">ROUND(OXP106*OXQ106,0)</f>
        <v>9228</v>
      </c>
      <c r="OXS106" s="77">
        <f t="shared" ref="OXS106" si="6757">OXR106*OXI106</f>
        <v>0</v>
      </c>
      <c r="OXT106" s="132" t="s">
        <v>23</v>
      </c>
      <c r="OXU106" s="99" t="s">
        <v>142</v>
      </c>
      <c r="OXV106" s="99" t="s">
        <v>43</v>
      </c>
      <c r="OXW106" s="99" t="s">
        <v>40</v>
      </c>
      <c r="OXX106" s="99"/>
      <c r="OXY106" s="99"/>
      <c r="OXZ106" s="99">
        <v>6364</v>
      </c>
      <c r="OYA106" s="99">
        <v>0.1</v>
      </c>
      <c r="OYB106" s="106">
        <v>0.1</v>
      </c>
      <c r="OYC106" s="106">
        <v>0.25</v>
      </c>
      <c r="OYD106" s="106"/>
      <c r="OYE106" s="107">
        <f t="shared" ref="OYE106" si="6758">OXZ106*(1+OYA106+OYB106+OYC106+OYD106)</f>
        <v>9227.8000000000011</v>
      </c>
      <c r="OYF106" s="114">
        <f t="shared" ref="OYF106" si="6759">ROUND(OYE106,0)</f>
        <v>9228</v>
      </c>
      <c r="OYG106" s="99">
        <v>1</v>
      </c>
      <c r="OYH106" s="114">
        <f t="shared" ref="OYH106" si="6760">ROUND(OYF106*OYG106,0)</f>
        <v>9228</v>
      </c>
      <c r="OYI106" s="77">
        <f t="shared" ref="OYI106" si="6761">OYH106*OXY106</f>
        <v>0</v>
      </c>
      <c r="OYJ106" s="132" t="s">
        <v>23</v>
      </c>
      <c r="OYK106" s="99" t="s">
        <v>142</v>
      </c>
      <c r="OYL106" s="99" t="s">
        <v>43</v>
      </c>
      <c r="OYM106" s="99" t="s">
        <v>40</v>
      </c>
      <c r="OYN106" s="99"/>
      <c r="OYO106" s="99"/>
      <c r="OYP106" s="99">
        <v>6364</v>
      </c>
      <c r="OYQ106" s="99">
        <v>0.1</v>
      </c>
      <c r="OYR106" s="106">
        <v>0.1</v>
      </c>
      <c r="OYS106" s="106">
        <v>0.25</v>
      </c>
      <c r="OYT106" s="106"/>
      <c r="OYU106" s="107">
        <f t="shared" ref="OYU106" si="6762">OYP106*(1+OYQ106+OYR106+OYS106+OYT106)</f>
        <v>9227.8000000000011</v>
      </c>
      <c r="OYV106" s="114">
        <f t="shared" ref="OYV106" si="6763">ROUND(OYU106,0)</f>
        <v>9228</v>
      </c>
      <c r="OYW106" s="99">
        <v>1</v>
      </c>
      <c r="OYX106" s="114">
        <f t="shared" ref="OYX106" si="6764">ROUND(OYV106*OYW106,0)</f>
        <v>9228</v>
      </c>
      <c r="OYY106" s="77">
        <f t="shared" ref="OYY106" si="6765">OYX106*OYO106</f>
        <v>0</v>
      </c>
      <c r="OYZ106" s="132" t="s">
        <v>23</v>
      </c>
      <c r="OZA106" s="99" t="s">
        <v>142</v>
      </c>
      <c r="OZB106" s="99" t="s">
        <v>43</v>
      </c>
      <c r="OZC106" s="99" t="s">
        <v>40</v>
      </c>
      <c r="OZD106" s="99"/>
      <c r="OZE106" s="99"/>
      <c r="OZF106" s="99">
        <v>6364</v>
      </c>
      <c r="OZG106" s="99">
        <v>0.1</v>
      </c>
      <c r="OZH106" s="106">
        <v>0.1</v>
      </c>
      <c r="OZI106" s="106">
        <v>0.25</v>
      </c>
      <c r="OZJ106" s="106"/>
      <c r="OZK106" s="107">
        <f t="shared" ref="OZK106" si="6766">OZF106*(1+OZG106+OZH106+OZI106+OZJ106)</f>
        <v>9227.8000000000011</v>
      </c>
      <c r="OZL106" s="114">
        <f t="shared" ref="OZL106" si="6767">ROUND(OZK106,0)</f>
        <v>9228</v>
      </c>
      <c r="OZM106" s="99">
        <v>1</v>
      </c>
      <c r="OZN106" s="114">
        <f t="shared" ref="OZN106" si="6768">ROUND(OZL106*OZM106,0)</f>
        <v>9228</v>
      </c>
      <c r="OZO106" s="77">
        <f t="shared" ref="OZO106" si="6769">OZN106*OZE106</f>
        <v>0</v>
      </c>
      <c r="OZP106" s="132" t="s">
        <v>23</v>
      </c>
      <c r="OZQ106" s="99" t="s">
        <v>142</v>
      </c>
      <c r="OZR106" s="99" t="s">
        <v>43</v>
      </c>
      <c r="OZS106" s="99" t="s">
        <v>40</v>
      </c>
      <c r="OZT106" s="99"/>
      <c r="OZU106" s="99"/>
      <c r="OZV106" s="99">
        <v>6364</v>
      </c>
      <c r="OZW106" s="99">
        <v>0.1</v>
      </c>
      <c r="OZX106" s="106">
        <v>0.1</v>
      </c>
      <c r="OZY106" s="106">
        <v>0.25</v>
      </c>
      <c r="OZZ106" s="106"/>
      <c r="PAA106" s="107">
        <f t="shared" ref="PAA106" si="6770">OZV106*(1+OZW106+OZX106+OZY106+OZZ106)</f>
        <v>9227.8000000000011</v>
      </c>
      <c r="PAB106" s="114">
        <f t="shared" ref="PAB106" si="6771">ROUND(PAA106,0)</f>
        <v>9228</v>
      </c>
      <c r="PAC106" s="99">
        <v>1</v>
      </c>
      <c r="PAD106" s="114">
        <f t="shared" ref="PAD106" si="6772">ROUND(PAB106*PAC106,0)</f>
        <v>9228</v>
      </c>
      <c r="PAE106" s="77">
        <f t="shared" ref="PAE106" si="6773">PAD106*OZU106</f>
        <v>0</v>
      </c>
      <c r="PAF106" s="132" t="s">
        <v>23</v>
      </c>
      <c r="PAG106" s="99" t="s">
        <v>142</v>
      </c>
      <c r="PAH106" s="99" t="s">
        <v>43</v>
      </c>
      <c r="PAI106" s="99" t="s">
        <v>40</v>
      </c>
      <c r="PAJ106" s="99"/>
      <c r="PAK106" s="99"/>
      <c r="PAL106" s="99">
        <v>6364</v>
      </c>
      <c r="PAM106" s="99">
        <v>0.1</v>
      </c>
      <c r="PAN106" s="106">
        <v>0.1</v>
      </c>
      <c r="PAO106" s="106">
        <v>0.25</v>
      </c>
      <c r="PAP106" s="106"/>
      <c r="PAQ106" s="107">
        <f t="shared" ref="PAQ106" si="6774">PAL106*(1+PAM106+PAN106+PAO106+PAP106)</f>
        <v>9227.8000000000011</v>
      </c>
      <c r="PAR106" s="114">
        <f t="shared" ref="PAR106" si="6775">ROUND(PAQ106,0)</f>
        <v>9228</v>
      </c>
      <c r="PAS106" s="99">
        <v>1</v>
      </c>
      <c r="PAT106" s="114">
        <f t="shared" ref="PAT106" si="6776">ROUND(PAR106*PAS106,0)</f>
        <v>9228</v>
      </c>
      <c r="PAU106" s="77">
        <f t="shared" ref="PAU106" si="6777">PAT106*PAK106</f>
        <v>0</v>
      </c>
      <c r="PAV106" s="132" t="s">
        <v>23</v>
      </c>
      <c r="PAW106" s="99" t="s">
        <v>142</v>
      </c>
      <c r="PAX106" s="99" t="s">
        <v>43</v>
      </c>
      <c r="PAY106" s="99" t="s">
        <v>40</v>
      </c>
      <c r="PAZ106" s="99"/>
      <c r="PBA106" s="99"/>
      <c r="PBB106" s="99">
        <v>6364</v>
      </c>
      <c r="PBC106" s="99">
        <v>0.1</v>
      </c>
      <c r="PBD106" s="106">
        <v>0.1</v>
      </c>
      <c r="PBE106" s="106">
        <v>0.25</v>
      </c>
      <c r="PBF106" s="106"/>
      <c r="PBG106" s="107">
        <f t="shared" ref="PBG106" si="6778">PBB106*(1+PBC106+PBD106+PBE106+PBF106)</f>
        <v>9227.8000000000011</v>
      </c>
      <c r="PBH106" s="114">
        <f t="shared" ref="PBH106" si="6779">ROUND(PBG106,0)</f>
        <v>9228</v>
      </c>
      <c r="PBI106" s="99">
        <v>1</v>
      </c>
      <c r="PBJ106" s="114">
        <f t="shared" ref="PBJ106" si="6780">ROUND(PBH106*PBI106,0)</f>
        <v>9228</v>
      </c>
      <c r="PBK106" s="77">
        <f t="shared" ref="PBK106" si="6781">PBJ106*PBA106</f>
        <v>0</v>
      </c>
      <c r="PBL106" s="132" t="s">
        <v>23</v>
      </c>
      <c r="PBM106" s="99" t="s">
        <v>142</v>
      </c>
      <c r="PBN106" s="99" t="s">
        <v>43</v>
      </c>
      <c r="PBO106" s="99" t="s">
        <v>40</v>
      </c>
      <c r="PBP106" s="99"/>
      <c r="PBQ106" s="99"/>
      <c r="PBR106" s="99">
        <v>6364</v>
      </c>
      <c r="PBS106" s="99">
        <v>0.1</v>
      </c>
      <c r="PBT106" s="106">
        <v>0.1</v>
      </c>
      <c r="PBU106" s="106">
        <v>0.25</v>
      </c>
      <c r="PBV106" s="106"/>
      <c r="PBW106" s="107">
        <f t="shared" ref="PBW106" si="6782">PBR106*(1+PBS106+PBT106+PBU106+PBV106)</f>
        <v>9227.8000000000011</v>
      </c>
      <c r="PBX106" s="114">
        <f t="shared" ref="PBX106" si="6783">ROUND(PBW106,0)</f>
        <v>9228</v>
      </c>
      <c r="PBY106" s="99">
        <v>1</v>
      </c>
      <c r="PBZ106" s="114">
        <f t="shared" ref="PBZ106" si="6784">ROUND(PBX106*PBY106,0)</f>
        <v>9228</v>
      </c>
      <c r="PCA106" s="77">
        <f t="shared" ref="PCA106" si="6785">PBZ106*PBQ106</f>
        <v>0</v>
      </c>
      <c r="PCB106" s="132" t="s">
        <v>23</v>
      </c>
      <c r="PCC106" s="99" t="s">
        <v>142</v>
      </c>
      <c r="PCD106" s="99" t="s">
        <v>43</v>
      </c>
      <c r="PCE106" s="99" t="s">
        <v>40</v>
      </c>
      <c r="PCF106" s="99"/>
      <c r="PCG106" s="99"/>
      <c r="PCH106" s="99">
        <v>6364</v>
      </c>
      <c r="PCI106" s="99">
        <v>0.1</v>
      </c>
      <c r="PCJ106" s="106">
        <v>0.1</v>
      </c>
      <c r="PCK106" s="106">
        <v>0.25</v>
      </c>
      <c r="PCL106" s="106"/>
      <c r="PCM106" s="107">
        <f t="shared" ref="PCM106" si="6786">PCH106*(1+PCI106+PCJ106+PCK106+PCL106)</f>
        <v>9227.8000000000011</v>
      </c>
      <c r="PCN106" s="114">
        <f t="shared" ref="PCN106" si="6787">ROUND(PCM106,0)</f>
        <v>9228</v>
      </c>
      <c r="PCO106" s="99">
        <v>1</v>
      </c>
      <c r="PCP106" s="114">
        <f t="shared" ref="PCP106" si="6788">ROUND(PCN106*PCO106,0)</f>
        <v>9228</v>
      </c>
      <c r="PCQ106" s="77">
        <f t="shared" ref="PCQ106" si="6789">PCP106*PCG106</f>
        <v>0</v>
      </c>
      <c r="PCR106" s="132" t="s">
        <v>23</v>
      </c>
      <c r="PCS106" s="99" t="s">
        <v>142</v>
      </c>
      <c r="PCT106" s="99" t="s">
        <v>43</v>
      </c>
      <c r="PCU106" s="99" t="s">
        <v>40</v>
      </c>
      <c r="PCV106" s="99"/>
      <c r="PCW106" s="99"/>
      <c r="PCX106" s="99">
        <v>6364</v>
      </c>
      <c r="PCY106" s="99">
        <v>0.1</v>
      </c>
      <c r="PCZ106" s="106">
        <v>0.1</v>
      </c>
      <c r="PDA106" s="106">
        <v>0.25</v>
      </c>
      <c r="PDB106" s="106"/>
      <c r="PDC106" s="107">
        <f t="shared" ref="PDC106" si="6790">PCX106*(1+PCY106+PCZ106+PDA106+PDB106)</f>
        <v>9227.8000000000011</v>
      </c>
      <c r="PDD106" s="114">
        <f t="shared" ref="PDD106" si="6791">ROUND(PDC106,0)</f>
        <v>9228</v>
      </c>
      <c r="PDE106" s="99">
        <v>1</v>
      </c>
      <c r="PDF106" s="114">
        <f t="shared" ref="PDF106" si="6792">ROUND(PDD106*PDE106,0)</f>
        <v>9228</v>
      </c>
      <c r="PDG106" s="77">
        <f t="shared" ref="PDG106" si="6793">PDF106*PCW106</f>
        <v>0</v>
      </c>
      <c r="PDH106" s="132" t="s">
        <v>23</v>
      </c>
      <c r="PDI106" s="99" t="s">
        <v>142</v>
      </c>
      <c r="PDJ106" s="99" t="s">
        <v>43</v>
      </c>
      <c r="PDK106" s="99" t="s">
        <v>40</v>
      </c>
      <c r="PDL106" s="99"/>
      <c r="PDM106" s="99"/>
      <c r="PDN106" s="99">
        <v>6364</v>
      </c>
      <c r="PDO106" s="99">
        <v>0.1</v>
      </c>
      <c r="PDP106" s="106">
        <v>0.1</v>
      </c>
      <c r="PDQ106" s="106">
        <v>0.25</v>
      </c>
      <c r="PDR106" s="106"/>
      <c r="PDS106" s="107">
        <f t="shared" ref="PDS106" si="6794">PDN106*(1+PDO106+PDP106+PDQ106+PDR106)</f>
        <v>9227.8000000000011</v>
      </c>
      <c r="PDT106" s="114">
        <f t="shared" ref="PDT106" si="6795">ROUND(PDS106,0)</f>
        <v>9228</v>
      </c>
      <c r="PDU106" s="99">
        <v>1</v>
      </c>
      <c r="PDV106" s="114">
        <f t="shared" ref="PDV106" si="6796">ROUND(PDT106*PDU106,0)</f>
        <v>9228</v>
      </c>
      <c r="PDW106" s="77">
        <f t="shared" ref="PDW106" si="6797">PDV106*PDM106</f>
        <v>0</v>
      </c>
      <c r="PDX106" s="132" t="s">
        <v>23</v>
      </c>
      <c r="PDY106" s="99" t="s">
        <v>142</v>
      </c>
      <c r="PDZ106" s="99" t="s">
        <v>43</v>
      </c>
      <c r="PEA106" s="99" t="s">
        <v>40</v>
      </c>
      <c r="PEB106" s="99"/>
      <c r="PEC106" s="99"/>
      <c r="PED106" s="99">
        <v>6364</v>
      </c>
      <c r="PEE106" s="99">
        <v>0.1</v>
      </c>
      <c r="PEF106" s="106">
        <v>0.1</v>
      </c>
      <c r="PEG106" s="106">
        <v>0.25</v>
      </c>
      <c r="PEH106" s="106"/>
      <c r="PEI106" s="107">
        <f t="shared" ref="PEI106" si="6798">PED106*(1+PEE106+PEF106+PEG106+PEH106)</f>
        <v>9227.8000000000011</v>
      </c>
      <c r="PEJ106" s="114">
        <f t="shared" ref="PEJ106" si="6799">ROUND(PEI106,0)</f>
        <v>9228</v>
      </c>
      <c r="PEK106" s="99">
        <v>1</v>
      </c>
      <c r="PEL106" s="114">
        <f t="shared" ref="PEL106" si="6800">ROUND(PEJ106*PEK106,0)</f>
        <v>9228</v>
      </c>
      <c r="PEM106" s="77">
        <f t="shared" ref="PEM106" si="6801">PEL106*PEC106</f>
        <v>0</v>
      </c>
      <c r="PEN106" s="132" t="s">
        <v>23</v>
      </c>
      <c r="PEO106" s="99" t="s">
        <v>142</v>
      </c>
      <c r="PEP106" s="99" t="s">
        <v>43</v>
      </c>
      <c r="PEQ106" s="99" t="s">
        <v>40</v>
      </c>
      <c r="PER106" s="99"/>
      <c r="PES106" s="99"/>
      <c r="PET106" s="99">
        <v>6364</v>
      </c>
      <c r="PEU106" s="99">
        <v>0.1</v>
      </c>
      <c r="PEV106" s="106">
        <v>0.1</v>
      </c>
      <c r="PEW106" s="106">
        <v>0.25</v>
      </c>
      <c r="PEX106" s="106"/>
      <c r="PEY106" s="107">
        <f t="shared" ref="PEY106" si="6802">PET106*(1+PEU106+PEV106+PEW106+PEX106)</f>
        <v>9227.8000000000011</v>
      </c>
      <c r="PEZ106" s="114">
        <f t="shared" ref="PEZ106" si="6803">ROUND(PEY106,0)</f>
        <v>9228</v>
      </c>
      <c r="PFA106" s="99">
        <v>1</v>
      </c>
      <c r="PFB106" s="114">
        <f t="shared" ref="PFB106" si="6804">ROUND(PEZ106*PFA106,0)</f>
        <v>9228</v>
      </c>
      <c r="PFC106" s="77">
        <f t="shared" ref="PFC106" si="6805">PFB106*PES106</f>
        <v>0</v>
      </c>
      <c r="PFD106" s="132" t="s">
        <v>23</v>
      </c>
      <c r="PFE106" s="99" t="s">
        <v>142</v>
      </c>
      <c r="PFF106" s="99" t="s">
        <v>43</v>
      </c>
      <c r="PFG106" s="99" t="s">
        <v>40</v>
      </c>
      <c r="PFH106" s="99"/>
      <c r="PFI106" s="99"/>
      <c r="PFJ106" s="99">
        <v>6364</v>
      </c>
      <c r="PFK106" s="99">
        <v>0.1</v>
      </c>
      <c r="PFL106" s="106">
        <v>0.1</v>
      </c>
      <c r="PFM106" s="106">
        <v>0.25</v>
      </c>
      <c r="PFN106" s="106"/>
      <c r="PFO106" s="107">
        <f t="shared" ref="PFO106" si="6806">PFJ106*(1+PFK106+PFL106+PFM106+PFN106)</f>
        <v>9227.8000000000011</v>
      </c>
      <c r="PFP106" s="114">
        <f t="shared" ref="PFP106" si="6807">ROUND(PFO106,0)</f>
        <v>9228</v>
      </c>
      <c r="PFQ106" s="99">
        <v>1</v>
      </c>
      <c r="PFR106" s="114">
        <f t="shared" ref="PFR106" si="6808">ROUND(PFP106*PFQ106,0)</f>
        <v>9228</v>
      </c>
      <c r="PFS106" s="77">
        <f t="shared" ref="PFS106" si="6809">PFR106*PFI106</f>
        <v>0</v>
      </c>
      <c r="PFT106" s="132" t="s">
        <v>23</v>
      </c>
      <c r="PFU106" s="99" t="s">
        <v>142</v>
      </c>
      <c r="PFV106" s="99" t="s">
        <v>43</v>
      </c>
      <c r="PFW106" s="99" t="s">
        <v>40</v>
      </c>
      <c r="PFX106" s="99"/>
      <c r="PFY106" s="99"/>
      <c r="PFZ106" s="99">
        <v>6364</v>
      </c>
      <c r="PGA106" s="99">
        <v>0.1</v>
      </c>
      <c r="PGB106" s="106">
        <v>0.1</v>
      </c>
      <c r="PGC106" s="106">
        <v>0.25</v>
      </c>
      <c r="PGD106" s="106"/>
      <c r="PGE106" s="107">
        <f t="shared" ref="PGE106" si="6810">PFZ106*(1+PGA106+PGB106+PGC106+PGD106)</f>
        <v>9227.8000000000011</v>
      </c>
      <c r="PGF106" s="114">
        <f t="shared" ref="PGF106" si="6811">ROUND(PGE106,0)</f>
        <v>9228</v>
      </c>
      <c r="PGG106" s="99">
        <v>1</v>
      </c>
      <c r="PGH106" s="114">
        <f t="shared" ref="PGH106" si="6812">ROUND(PGF106*PGG106,0)</f>
        <v>9228</v>
      </c>
      <c r="PGI106" s="77">
        <f t="shared" ref="PGI106" si="6813">PGH106*PFY106</f>
        <v>0</v>
      </c>
      <c r="PGJ106" s="132" t="s">
        <v>23</v>
      </c>
      <c r="PGK106" s="99" t="s">
        <v>142</v>
      </c>
      <c r="PGL106" s="99" t="s">
        <v>43</v>
      </c>
      <c r="PGM106" s="99" t="s">
        <v>40</v>
      </c>
      <c r="PGN106" s="99"/>
      <c r="PGO106" s="99"/>
      <c r="PGP106" s="99">
        <v>6364</v>
      </c>
      <c r="PGQ106" s="99">
        <v>0.1</v>
      </c>
      <c r="PGR106" s="106">
        <v>0.1</v>
      </c>
      <c r="PGS106" s="106">
        <v>0.25</v>
      </c>
      <c r="PGT106" s="106"/>
      <c r="PGU106" s="107">
        <f t="shared" ref="PGU106" si="6814">PGP106*(1+PGQ106+PGR106+PGS106+PGT106)</f>
        <v>9227.8000000000011</v>
      </c>
      <c r="PGV106" s="114">
        <f t="shared" ref="PGV106" si="6815">ROUND(PGU106,0)</f>
        <v>9228</v>
      </c>
      <c r="PGW106" s="99">
        <v>1</v>
      </c>
      <c r="PGX106" s="114">
        <f t="shared" ref="PGX106" si="6816">ROUND(PGV106*PGW106,0)</f>
        <v>9228</v>
      </c>
      <c r="PGY106" s="77">
        <f t="shared" ref="PGY106" si="6817">PGX106*PGO106</f>
        <v>0</v>
      </c>
      <c r="PGZ106" s="132" t="s">
        <v>23</v>
      </c>
      <c r="PHA106" s="99" t="s">
        <v>142</v>
      </c>
      <c r="PHB106" s="99" t="s">
        <v>43</v>
      </c>
      <c r="PHC106" s="99" t="s">
        <v>40</v>
      </c>
      <c r="PHD106" s="99"/>
      <c r="PHE106" s="99"/>
      <c r="PHF106" s="99">
        <v>6364</v>
      </c>
      <c r="PHG106" s="99">
        <v>0.1</v>
      </c>
      <c r="PHH106" s="106">
        <v>0.1</v>
      </c>
      <c r="PHI106" s="106">
        <v>0.25</v>
      </c>
      <c r="PHJ106" s="106"/>
      <c r="PHK106" s="107">
        <f t="shared" ref="PHK106" si="6818">PHF106*(1+PHG106+PHH106+PHI106+PHJ106)</f>
        <v>9227.8000000000011</v>
      </c>
      <c r="PHL106" s="114">
        <f t="shared" ref="PHL106" si="6819">ROUND(PHK106,0)</f>
        <v>9228</v>
      </c>
      <c r="PHM106" s="99">
        <v>1</v>
      </c>
      <c r="PHN106" s="114">
        <f t="shared" ref="PHN106" si="6820">ROUND(PHL106*PHM106,0)</f>
        <v>9228</v>
      </c>
      <c r="PHO106" s="77">
        <f t="shared" ref="PHO106" si="6821">PHN106*PHE106</f>
        <v>0</v>
      </c>
      <c r="PHP106" s="132" t="s">
        <v>23</v>
      </c>
      <c r="PHQ106" s="99" t="s">
        <v>142</v>
      </c>
      <c r="PHR106" s="99" t="s">
        <v>43</v>
      </c>
      <c r="PHS106" s="99" t="s">
        <v>40</v>
      </c>
      <c r="PHT106" s="99"/>
      <c r="PHU106" s="99"/>
      <c r="PHV106" s="99">
        <v>6364</v>
      </c>
      <c r="PHW106" s="99">
        <v>0.1</v>
      </c>
      <c r="PHX106" s="106">
        <v>0.1</v>
      </c>
      <c r="PHY106" s="106">
        <v>0.25</v>
      </c>
      <c r="PHZ106" s="106"/>
      <c r="PIA106" s="107">
        <f t="shared" ref="PIA106" si="6822">PHV106*(1+PHW106+PHX106+PHY106+PHZ106)</f>
        <v>9227.8000000000011</v>
      </c>
      <c r="PIB106" s="114">
        <f t="shared" ref="PIB106" si="6823">ROUND(PIA106,0)</f>
        <v>9228</v>
      </c>
      <c r="PIC106" s="99">
        <v>1</v>
      </c>
      <c r="PID106" s="114">
        <f t="shared" ref="PID106" si="6824">ROUND(PIB106*PIC106,0)</f>
        <v>9228</v>
      </c>
      <c r="PIE106" s="77">
        <f t="shared" ref="PIE106" si="6825">PID106*PHU106</f>
        <v>0</v>
      </c>
      <c r="PIF106" s="132" t="s">
        <v>23</v>
      </c>
      <c r="PIG106" s="99" t="s">
        <v>142</v>
      </c>
      <c r="PIH106" s="99" t="s">
        <v>43</v>
      </c>
      <c r="PII106" s="99" t="s">
        <v>40</v>
      </c>
      <c r="PIJ106" s="99"/>
      <c r="PIK106" s="99"/>
      <c r="PIL106" s="99">
        <v>6364</v>
      </c>
      <c r="PIM106" s="99">
        <v>0.1</v>
      </c>
      <c r="PIN106" s="106">
        <v>0.1</v>
      </c>
      <c r="PIO106" s="106">
        <v>0.25</v>
      </c>
      <c r="PIP106" s="106"/>
      <c r="PIQ106" s="107">
        <f t="shared" ref="PIQ106" si="6826">PIL106*(1+PIM106+PIN106+PIO106+PIP106)</f>
        <v>9227.8000000000011</v>
      </c>
      <c r="PIR106" s="114">
        <f t="shared" ref="PIR106" si="6827">ROUND(PIQ106,0)</f>
        <v>9228</v>
      </c>
      <c r="PIS106" s="99">
        <v>1</v>
      </c>
      <c r="PIT106" s="114">
        <f t="shared" ref="PIT106" si="6828">ROUND(PIR106*PIS106,0)</f>
        <v>9228</v>
      </c>
      <c r="PIU106" s="77">
        <f t="shared" ref="PIU106" si="6829">PIT106*PIK106</f>
        <v>0</v>
      </c>
      <c r="PIV106" s="132" t="s">
        <v>23</v>
      </c>
      <c r="PIW106" s="99" t="s">
        <v>142</v>
      </c>
      <c r="PIX106" s="99" t="s">
        <v>43</v>
      </c>
      <c r="PIY106" s="99" t="s">
        <v>40</v>
      </c>
      <c r="PIZ106" s="99"/>
      <c r="PJA106" s="99"/>
      <c r="PJB106" s="99">
        <v>6364</v>
      </c>
      <c r="PJC106" s="99">
        <v>0.1</v>
      </c>
      <c r="PJD106" s="106">
        <v>0.1</v>
      </c>
      <c r="PJE106" s="106">
        <v>0.25</v>
      </c>
      <c r="PJF106" s="106"/>
      <c r="PJG106" s="107">
        <f t="shared" ref="PJG106" si="6830">PJB106*(1+PJC106+PJD106+PJE106+PJF106)</f>
        <v>9227.8000000000011</v>
      </c>
      <c r="PJH106" s="114">
        <f t="shared" ref="PJH106" si="6831">ROUND(PJG106,0)</f>
        <v>9228</v>
      </c>
      <c r="PJI106" s="99">
        <v>1</v>
      </c>
      <c r="PJJ106" s="114">
        <f t="shared" ref="PJJ106" si="6832">ROUND(PJH106*PJI106,0)</f>
        <v>9228</v>
      </c>
      <c r="PJK106" s="77">
        <f t="shared" ref="PJK106" si="6833">PJJ106*PJA106</f>
        <v>0</v>
      </c>
      <c r="PJL106" s="132" t="s">
        <v>23</v>
      </c>
      <c r="PJM106" s="99" t="s">
        <v>142</v>
      </c>
      <c r="PJN106" s="99" t="s">
        <v>43</v>
      </c>
      <c r="PJO106" s="99" t="s">
        <v>40</v>
      </c>
      <c r="PJP106" s="99"/>
      <c r="PJQ106" s="99"/>
      <c r="PJR106" s="99">
        <v>6364</v>
      </c>
      <c r="PJS106" s="99">
        <v>0.1</v>
      </c>
      <c r="PJT106" s="106">
        <v>0.1</v>
      </c>
      <c r="PJU106" s="106">
        <v>0.25</v>
      </c>
      <c r="PJV106" s="106"/>
      <c r="PJW106" s="107">
        <f t="shared" ref="PJW106" si="6834">PJR106*(1+PJS106+PJT106+PJU106+PJV106)</f>
        <v>9227.8000000000011</v>
      </c>
      <c r="PJX106" s="114">
        <f t="shared" ref="PJX106" si="6835">ROUND(PJW106,0)</f>
        <v>9228</v>
      </c>
      <c r="PJY106" s="99">
        <v>1</v>
      </c>
      <c r="PJZ106" s="114">
        <f t="shared" ref="PJZ106" si="6836">ROUND(PJX106*PJY106,0)</f>
        <v>9228</v>
      </c>
      <c r="PKA106" s="77">
        <f t="shared" ref="PKA106" si="6837">PJZ106*PJQ106</f>
        <v>0</v>
      </c>
      <c r="PKB106" s="132" t="s">
        <v>23</v>
      </c>
      <c r="PKC106" s="99" t="s">
        <v>142</v>
      </c>
      <c r="PKD106" s="99" t="s">
        <v>43</v>
      </c>
      <c r="PKE106" s="99" t="s">
        <v>40</v>
      </c>
      <c r="PKF106" s="99"/>
      <c r="PKG106" s="99"/>
      <c r="PKH106" s="99">
        <v>6364</v>
      </c>
      <c r="PKI106" s="99">
        <v>0.1</v>
      </c>
      <c r="PKJ106" s="106">
        <v>0.1</v>
      </c>
      <c r="PKK106" s="106">
        <v>0.25</v>
      </c>
      <c r="PKL106" s="106"/>
      <c r="PKM106" s="107">
        <f t="shared" ref="PKM106" si="6838">PKH106*(1+PKI106+PKJ106+PKK106+PKL106)</f>
        <v>9227.8000000000011</v>
      </c>
      <c r="PKN106" s="114">
        <f t="shared" ref="PKN106" si="6839">ROUND(PKM106,0)</f>
        <v>9228</v>
      </c>
      <c r="PKO106" s="99">
        <v>1</v>
      </c>
      <c r="PKP106" s="114">
        <f t="shared" ref="PKP106" si="6840">ROUND(PKN106*PKO106,0)</f>
        <v>9228</v>
      </c>
      <c r="PKQ106" s="77">
        <f t="shared" ref="PKQ106" si="6841">PKP106*PKG106</f>
        <v>0</v>
      </c>
      <c r="PKR106" s="132" t="s">
        <v>23</v>
      </c>
      <c r="PKS106" s="99" t="s">
        <v>142</v>
      </c>
      <c r="PKT106" s="99" t="s">
        <v>43</v>
      </c>
      <c r="PKU106" s="99" t="s">
        <v>40</v>
      </c>
      <c r="PKV106" s="99"/>
      <c r="PKW106" s="99"/>
      <c r="PKX106" s="99">
        <v>6364</v>
      </c>
      <c r="PKY106" s="99">
        <v>0.1</v>
      </c>
      <c r="PKZ106" s="106">
        <v>0.1</v>
      </c>
      <c r="PLA106" s="106">
        <v>0.25</v>
      </c>
      <c r="PLB106" s="106"/>
      <c r="PLC106" s="107">
        <f t="shared" ref="PLC106" si="6842">PKX106*(1+PKY106+PKZ106+PLA106+PLB106)</f>
        <v>9227.8000000000011</v>
      </c>
      <c r="PLD106" s="114">
        <f t="shared" ref="PLD106" si="6843">ROUND(PLC106,0)</f>
        <v>9228</v>
      </c>
      <c r="PLE106" s="99">
        <v>1</v>
      </c>
      <c r="PLF106" s="114">
        <f t="shared" ref="PLF106" si="6844">ROUND(PLD106*PLE106,0)</f>
        <v>9228</v>
      </c>
      <c r="PLG106" s="77">
        <f t="shared" ref="PLG106" si="6845">PLF106*PKW106</f>
        <v>0</v>
      </c>
      <c r="PLH106" s="132" t="s">
        <v>23</v>
      </c>
      <c r="PLI106" s="99" t="s">
        <v>142</v>
      </c>
      <c r="PLJ106" s="99" t="s">
        <v>43</v>
      </c>
      <c r="PLK106" s="99" t="s">
        <v>40</v>
      </c>
      <c r="PLL106" s="99"/>
      <c r="PLM106" s="99"/>
      <c r="PLN106" s="99">
        <v>6364</v>
      </c>
      <c r="PLO106" s="99">
        <v>0.1</v>
      </c>
      <c r="PLP106" s="106">
        <v>0.1</v>
      </c>
      <c r="PLQ106" s="106">
        <v>0.25</v>
      </c>
      <c r="PLR106" s="106"/>
      <c r="PLS106" s="107">
        <f t="shared" ref="PLS106" si="6846">PLN106*(1+PLO106+PLP106+PLQ106+PLR106)</f>
        <v>9227.8000000000011</v>
      </c>
      <c r="PLT106" s="114">
        <f t="shared" ref="PLT106" si="6847">ROUND(PLS106,0)</f>
        <v>9228</v>
      </c>
      <c r="PLU106" s="99">
        <v>1</v>
      </c>
      <c r="PLV106" s="114">
        <f t="shared" ref="PLV106" si="6848">ROUND(PLT106*PLU106,0)</f>
        <v>9228</v>
      </c>
      <c r="PLW106" s="77">
        <f t="shared" ref="PLW106" si="6849">PLV106*PLM106</f>
        <v>0</v>
      </c>
      <c r="PLX106" s="132" t="s">
        <v>23</v>
      </c>
      <c r="PLY106" s="99" t="s">
        <v>142</v>
      </c>
      <c r="PLZ106" s="99" t="s">
        <v>43</v>
      </c>
      <c r="PMA106" s="99" t="s">
        <v>40</v>
      </c>
      <c r="PMB106" s="99"/>
      <c r="PMC106" s="99"/>
      <c r="PMD106" s="99">
        <v>6364</v>
      </c>
      <c r="PME106" s="99">
        <v>0.1</v>
      </c>
      <c r="PMF106" s="106">
        <v>0.1</v>
      </c>
      <c r="PMG106" s="106">
        <v>0.25</v>
      </c>
      <c r="PMH106" s="106"/>
      <c r="PMI106" s="107">
        <f t="shared" ref="PMI106" si="6850">PMD106*(1+PME106+PMF106+PMG106+PMH106)</f>
        <v>9227.8000000000011</v>
      </c>
      <c r="PMJ106" s="114">
        <f t="shared" ref="PMJ106" si="6851">ROUND(PMI106,0)</f>
        <v>9228</v>
      </c>
      <c r="PMK106" s="99">
        <v>1</v>
      </c>
      <c r="PML106" s="114">
        <f t="shared" ref="PML106" si="6852">ROUND(PMJ106*PMK106,0)</f>
        <v>9228</v>
      </c>
      <c r="PMM106" s="77">
        <f t="shared" ref="PMM106" si="6853">PML106*PMC106</f>
        <v>0</v>
      </c>
      <c r="PMN106" s="132" t="s">
        <v>23</v>
      </c>
      <c r="PMO106" s="99" t="s">
        <v>142</v>
      </c>
      <c r="PMP106" s="99" t="s">
        <v>43</v>
      </c>
      <c r="PMQ106" s="99" t="s">
        <v>40</v>
      </c>
      <c r="PMR106" s="99"/>
      <c r="PMS106" s="99"/>
      <c r="PMT106" s="99">
        <v>6364</v>
      </c>
      <c r="PMU106" s="99">
        <v>0.1</v>
      </c>
      <c r="PMV106" s="106">
        <v>0.1</v>
      </c>
      <c r="PMW106" s="106">
        <v>0.25</v>
      </c>
      <c r="PMX106" s="106"/>
      <c r="PMY106" s="107">
        <f t="shared" ref="PMY106" si="6854">PMT106*(1+PMU106+PMV106+PMW106+PMX106)</f>
        <v>9227.8000000000011</v>
      </c>
      <c r="PMZ106" s="114">
        <f t="shared" ref="PMZ106" si="6855">ROUND(PMY106,0)</f>
        <v>9228</v>
      </c>
      <c r="PNA106" s="99">
        <v>1</v>
      </c>
      <c r="PNB106" s="114">
        <f t="shared" ref="PNB106" si="6856">ROUND(PMZ106*PNA106,0)</f>
        <v>9228</v>
      </c>
      <c r="PNC106" s="77">
        <f t="shared" ref="PNC106" si="6857">PNB106*PMS106</f>
        <v>0</v>
      </c>
      <c r="PND106" s="132" t="s">
        <v>23</v>
      </c>
      <c r="PNE106" s="99" t="s">
        <v>142</v>
      </c>
      <c r="PNF106" s="99" t="s">
        <v>43</v>
      </c>
      <c r="PNG106" s="99" t="s">
        <v>40</v>
      </c>
      <c r="PNH106" s="99"/>
      <c r="PNI106" s="99"/>
      <c r="PNJ106" s="99">
        <v>6364</v>
      </c>
      <c r="PNK106" s="99">
        <v>0.1</v>
      </c>
      <c r="PNL106" s="106">
        <v>0.1</v>
      </c>
      <c r="PNM106" s="106">
        <v>0.25</v>
      </c>
      <c r="PNN106" s="106"/>
      <c r="PNO106" s="107">
        <f t="shared" ref="PNO106" si="6858">PNJ106*(1+PNK106+PNL106+PNM106+PNN106)</f>
        <v>9227.8000000000011</v>
      </c>
      <c r="PNP106" s="114">
        <f t="shared" ref="PNP106" si="6859">ROUND(PNO106,0)</f>
        <v>9228</v>
      </c>
      <c r="PNQ106" s="99">
        <v>1</v>
      </c>
      <c r="PNR106" s="114">
        <f t="shared" ref="PNR106" si="6860">ROUND(PNP106*PNQ106,0)</f>
        <v>9228</v>
      </c>
      <c r="PNS106" s="77">
        <f t="shared" ref="PNS106" si="6861">PNR106*PNI106</f>
        <v>0</v>
      </c>
      <c r="PNT106" s="132" t="s">
        <v>23</v>
      </c>
      <c r="PNU106" s="99" t="s">
        <v>142</v>
      </c>
      <c r="PNV106" s="99" t="s">
        <v>43</v>
      </c>
      <c r="PNW106" s="99" t="s">
        <v>40</v>
      </c>
      <c r="PNX106" s="99"/>
      <c r="PNY106" s="99"/>
      <c r="PNZ106" s="99">
        <v>6364</v>
      </c>
      <c r="POA106" s="99">
        <v>0.1</v>
      </c>
      <c r="POB106" s="106">
        <v>0.1</v>
      </c>
      <c r="POC106" s="106">
        <v>0.25</v>
      </c>
      <c r="POD106" s="106"/>
      <c r="POE106" s="107">
        <f t="shared" ref="POE106" si="6862">PNZ106*(1+POA106+POB106+POC106+POD106)</f>
        <v>9227.8000000000011</v>
      </c>
      <c r="POF106" s="114">
        <f t="shared" ref="POF106" si="6863">ROUND(POE106,0)</f>
        <v>9228</v>
      </c>
      <c r="POG106" s="99">
        <v>1</v>
      </c>
      <c r="POH106" s="114">
        <f t="shared" ref="POH106" si="6864">ROUND(POF106*POG106,0)</f>
        <v>9228</v>
      </c>
      <c r="POI106" s="77">
        <f t="shared" ref="POI106" si="6865">POH106*PNY106</f>
        <v>0</v>
      </c>
      <c r="POJ106" s="132" t="s">
        <v>23</v>
      </c>
      <c r="POK106" s="99" t="s">
        <v>142</v>
      </c>
      <c r="POL106" s="99" t="s">
        <v>43</v>
      </c>
      <c r="POM106" s="99" t="s">
        <v>40</v>
      </c>
      <c r="PON106" s="99"/>
      <c r="POO106" s="99"/>
      <c r="POP106" s="99">
        <v>6364</v>
      </c>
      <c r="POQ106" s="99">
        <v>0.1</v>
      </c>
      <c r="POR106" s="106">
        <v>0.1</v>
      </c>
      <c r="POS106" s="106">
        <v>0.25</v>
      </c>
      <c r="POT106" s="106"/>
      <c r="POU106" s="107">
        <f t="shared" ref="POU106" si="6866">POP106*(1+POQ106+POR106+POS106+POT106)</f>
        <v>9227.8000000000011</v>
      </c>
      <c r="POV106" s="114">
        <f t="shared" ref="POV106" si="6867">ROUND(POU106,0)</f>
        <v>9228</v>
      </c>
      <c r="POW106" s="99">
        <v>1</v>
      </c>
      <c r="POX106" s="114">
        <f t="shared" ref="POX106" si="6868">ROUND(POV106*POW106,0)</f>
        <v>9228</v>
      </c>
      <c r="POY106" s="77">
        <f t="shared" ref="POY106" si="6869">POX106*POO106</f>
        <v>0</v>
      </c>
      <c r="POZ106" s="132" t="s">
        <v>23</v>
      </c>
      <c r="PPA106" s="99" t="s">
        <v>142</v>
      </c>
      <c r="PPB106" s="99" t="s">
        <v>43</v>
      </c>
      <c r="PPC106" s="99" t="s">
        <v>40</v>
      </c>
      <c r="PPD106" s="99"/>
      <c r="PPE106" s="99"/>
      <c r="PPF106" s="99">
        <v>6364</v>
      </c>
      <c r="PPG106" s="99">
        <v>0.1</v>
      </c>
      <c r="PPH106" s="106">
        <v>0.1</v>
      </c>
      <c r="PPI106" s="106">
        <v>0.25</v>
      </c>
      <c r="PPJ106" s="106"/>
      <c r="PPK106" s="107">
        <f t="shared" ref="PPK106" si="6870">PPF106*(1+PPG106+PPH106+PPI106+PPJ106)</f>
        <v>9227.8000000000011</v>
      </c>
      <c r="PPL106" s="114">
        <f t="shared" ref="PPL106" si="6871">ROUND(PPK106,0)</f>
        <v>9228</v>
      </c>
      <c r="PPM106" s="99">
        <v>1</v>
      </c>
      <c r="PPN106" s="114">
        <f t="shared" ref="PPN106" si="6872">ROUND(PPL106*PPM106,0)</f>
        <v>9228</v>
      </c>
      <c r="PPO106" s="77">
        <f t="shared" ref="PPO106" si="6873">PPN106*PPE106</f>
        <v>0</v>
      </c>
      <c r="PPP106" s="132" t="s">
        <v>23</v>
      </c>
      <c r="PPQ106" s="99" t="s">
        <v>142</v>
      </c>
      <c r="PPR106" s="99" t="s">
        <v>43</v>
      </c>
      <c r="PPS106" s="99" t="s">
        <v>40</v>
      </c>
      <c r="PPT106" s="99"/>
      <c r="PPU106" s="99"/>
      <c r="PPV106" s="99">
        <v>6364</v>
      </c>
      <c r="PPW106" s="99">
        <v>0.1</v>
      </c>
      <c r="PPX106" s="106">
        <v>0.1</v>
      </c>
      <c r="PPY106" s="106">
        <v>0.25</v>
      </c>
      <c r="PPZ106" s="106"/>
      <c r="PQA106" s="107">
        <f t="shared" ref="PQA106" si="6874">PPV106*(1+PPW106+PPX106+PPY106+PPZ106)</f>
        <v>9227.8000000000011</v>
      </c>
      <c r="PQB106" s="114">
        <f t="shared" ref="PQB106" si="6875">ROUND(PQA106,0)</f>
        <v>9228</v>
      </c>
      <c r="PQC106" s="99">
        <v>1</v>
      </c>
      <c r="PQD106" s="114">
        <f t="shared" ref="PQD106" si="6876">ROUND(PQB106*PQC106,0)</f>
        <v>9228</v>
      </c>
      <c r="PQE106" s="77">
        <f t="shared" ref="PQE106" si="6877">PQD106*PPU106</f>
        <v>0</v>
      </c>
      <c r="PQF106" s="132" t="s">
        <v>23</v>
      </c>
      <c r="PQG106" s="99" t="s">
        <v>142</v>
      </c>
      <c r="PQH106" s="99" t="s">
        <v>43</v>
      </c>
      <c r="PQI106" s="99" t="s">
        <v>40</v>
      </c>
      <c r="PQJ106" s="99"/>
      <c r="PQK106" s="99"/>
      <c r="PQL106" s="99">
        <v>6364</v>
      </c>
      <c r="PQM106" s="99">
        <v>0.1</v>
      </c>
      <c r="PQN106" s="106">
        <v>0.1</v>
      </c>
      <c r="PQO106" s="106">
        <v>0.25</v>
      </c>
      <c r="PQP106" s="106"/>
      <c r="PQQ106" s="107">
        <f t="shared" ref="PQQ106" si="6878">PQL106*(1+PQM106+PQN106+PQO106+PQP106)</f>
        <v>9227.8000000000011</v>
      </c>
      <c r="PQR106" s="114">
        <f t="shared" ref="PQR106" si="6879">ROUND(PQQ106,0)</f>
        <v>9228</v>
      </c>
      <c r="PQS106" s="99">
        <v>1</v>
      </c>
      <c r="PQT106" s="114">
        <f t="shared" ref="PQT106" si="6880">ROUND(PQR106*PQS106,0)</f>
        <v>9228</v>
      </c>
      <c r="PQU106" s="77">
        <f t="shared" ref="PQU106" si="6881">PQT106*PQK106</f>
        <v>0</v>
      </c>
      <c r="PQV106" s="132" t="s">
        <v>23</v>
      </c>
      <c r="PQW106" s="99" t="s">
        <v>142</v>
      </c>
      <c r="PQX106" s="99" t="s">
        <v>43</v>
      </c>
      <c r="PQY106" s="99" t="s">
        <v>40</v>
      </c>
      <c r="PQZ106" s="99"/>
      <c r="PRA106" s="99"/>
      <c r="PRB106" s="99">
        <v>6364</v>
      </c>
      <c r="PRC106" s="99">
        <v>0.1</v>
      </c>
      <c r="PRD106" s="106">
        <v>0.1</v>
      </c>
      <c r="PRE106" s="106">
        <v>0.25</v>
      </c>
      <c r="PRF106" s="106"/>
      <c r="PRG106" s="107">
        <f t="shared" ref="PRG106" si="6882">PRB106*(1+PRC106+PRD106+PRE106+PRF106)</f>
        <v>9227.8000000000011</v>
      </c>
      <c r="PRH106" s="114">
        <f t="shared" ref="PRH106" si="6883">ROUND(PRG106,0)</f>
        <v>9228</v>
      </c>
      <c r="PRI106" s="99">
        <v>1</v>
      </c>
      <c r="PRJ106" s="114">
        <f t="shared" ref="PRJ106" si="6884">ROUND(PRH106*PRI106,0)</f>
        <v>9228</v>
      </c>
      <c r="PRK106" s="77">
        <f t="shared" ref="PRK106" si="6885">PRJ106*PRA106</f>
        <v>0</v>
      </c>
      <c r="PRL106" s="132" t="s">
        <v>23</v>
      </c>
      <c r="PRM106" s="99" t="s">
        <v>142</v>
      </c>
      <c r="PRN106" s="99" t="s">
        <v>43</v>
      </c>
      <c r="PRO106" s="99" t="s">
        <v>40</v>
      </c>
      <c r="PRP106" s="99"/>
      <c r="PRQ106" s="99"/>
      <c r="PRR106" s="99">
        <v>6364</v>
      </c>
      <c r="PRS106" s="99">
        <v>0.1</v>
      </c>
      <c r="PRT106" s="106">
        <v>0.1</v>
      </c>
      <c r="PRU106" s="106">
        <v>0.25</v>
      </c>
      <c r="PRV106" s="106"/>
      <c r="PRW106" s="107">
        <f t="shared" ref="PRW106" si="6886">PRR106*(1+PRS106+PRT106+PRU106+PRV106)</f>
        <v>9227.8000000000011</v>
      </c>
      <c r="PRX106" s="114">
        <f t="shared" ref="PRX106" si="6887">ROUND(PRW106,0)</f>
        <v>9228</v>
      </c>
      <c r="PRY106" s="99">
        <v>1</v>
      </c>
      <c r="PRZ106" s="114">
        <f t="shared" ref="PRZ106" si="6888">ROUND(PRX106*PRY106,0)</f>
        <v>9228</v>
      </c>
      <c r="PSA106" s="77">
        <f t="shared" ref="PSA106" si="6889">PRZ106*PRQ106</f>
        <v>0</v>
      </c>
      <c r="PSB106" s="132" t="s">
        <v>23</v>
      </c>
      <c r="PSC106" s="99" t="s">
        <v>142</v>
      </c>
      <c r="PSD106" s="99" t="s">
        <v>43</v>
      </c>
      <c r="PSE106" s="99" t="s">
        <v>40</v>
      </c>
      <c r="PSF106" s="99"/>
      <c r="PSG106" s="99"/>
      <c r="PSH106" s="99">
        <v>6364</v>
      </c>
      <c r="PSI106" s="99">
        <v>0.1</v>
      </c>
      <c r="PSJ106" s="106">
        <v>0.1</v>
      </c>
      <c r="PSK106" s="106">
        <v>0.25</v>
      </c>
      <c r="PSL106" s="106"/>
      <c r="PSM106" s="107">
        <f t="shared" ref="PSM106" si="6890">PSH106*(1+PSI106+PSJ106+PSK106+PSL106)</f>
        <v>9227.8000000000011</v>
      </c>
      <c r="PSN106" s="114">
        <f t="shared" ref="PSN106" si="6891">ROUND(PSM106,0)</f>
        <v>9228</v>
      </c>
      <c r="PSO106" s="99">
        <v>1</v>
      </c>
      <c r="PSP106" s="114">
        <f t="shared" ref="PSP106" si="6892">ROUND(PSN106*PSO106,0)</f>
        <v>9228</v>
      </c>
      <c r="PSQ106" s="77">
        <f t="shared" ref="PSQ106" si="6893">PSP106*PSG106</f>
        <v>0</v>
      </c>
      <c r="PSR106" s="132" t="s">
        <v>23</v>
      </c>
      <c r="PSS106" s="99" t="s">
        <v>142</v>
      </c>
      <c r="PST106" s="99" t="s">
        <v>43</v>
      </c>
      <c r="PSU106" s="99" t="s">
        <v>40</v>
      </c>
      <c r="PSV106" s="99"/>
      <c r="PSW106" s="99"/>
      <c r="PSX106" s="99">
        <v>6364</v>
      </c>
      <c r="PSY106" s="99">
        <v>0.1</v>
      </c>
      <c r="PSZ106" s="106">
        <v>0.1</v>
      </c>
      <c r="PTA106" s="106">
        <v>0.25</v>
      </c>
      <c r="PTB106" s="106"/>
      <c r="PTC106" s="107">
        <f t="shared" ref="PTC106" si="6894">PSX106*(1+PSY106+PSZ106+PTA106+PTB106)</f>
        <v>9227.8000000000011</v>
      </c>
      <c r="PTD106" s="114">
        <f t="shared" ref="PTD106" si="6895">ROUND(PTC106,0)</f>
        <v>9228</v>
      </c>
      <c r="PTE106" s="99">
        <v>1</v>
      </c>
      <c r="PTF106" s="114">
        <f t="shared" ref="PTF106" si="6896">ROUND(PTD106*PTE106,0)</f>
        <v>9228</v>
      </c>
      <c r="PTG106" s="77">
        <f t="shared" ref="PTG106" si="6897">PTF106*PSW106</f>
        <v>0</v>
      </c>
      <c r="PTH106" s="132" t="s">
        <v>23</v>
      </c>
      <c r="PTI106" s="99" t="s">
        <v>142</v>
      </c>
      <c r="PTJ106" s="99" t="s">
        <v>43</v>
      </c>
      <c r="PTK106" s="99" t="s">
        <v>40</v>
      </c>
      <c r="PTL106" s="99"/>
      <c r="PTM106" s="99"/>
      <c r="PTN106" s="99">
        <v>6364</v>
      </c>
      <c r="PTO106" s="99">
        <v>0.1</v>
      </c>
      <c r="PTP106" s="106">
        <v>0.1</v>
      </c>
      <c r="PTQ106" s="106">
        <v>0.25</v>
      </c>
      <c r="PTR106" s="106"/>
      <c r="PTS106" s="107">
        <f t="shared" ref="PTS106" si="6898">PTN106*(1+PTO106+PTP106+PTQ106+PTR106)</f>
        <v>9227.8000000000011</v>
      </c>
      <c r="PTT106" s="114">
        <f t="shared" ref="PTT106" si="6899">ROUND(PTS106,0)</f>
        <v>9228</v>
      </c>
      <c r="PTU106" s="99">
        <v>1</v>
      </c>
      <c r="PTV106" s="114">
        <f t="shared" ref="PTV106" si="6900">ROUND(PTT106*PTU106,0)</f>
        <v>9228</v>
      </c>
      <c r="PTW106" s="77">
        <f t="shared" ref="PTW106" si="6901">PTV106*PTM106</f>
        <v>0</v>
      </c>
      <c r="PTX106" s="132" t="s">
        <v>23</v>
      </c>
      <c r="PTY106" s="99" t="s">
        <v>142</v>
      </c>
      <c r="PTZ106" s="99" t="s">
        <v>43</v>
      </c>
      <c r="PUA106" s="99" t="s">
        <v>40</v>
      </c>
      <c r="PUB106" s="99"/>
      <c r="PUC106" s="99"/>
      <c r="PUD106" s="99">
        <v>6364</v>
      </c>
      <c r="PUE106" s="99">
        <v>0.1</v>
      </c>
      <c r="PUF106" s="106">
        <v>0.1</v>
      </c>
      <c r="PUG106" s="106">
        <v>0.25</v>
      </c>
      <c r="PUH106" s="106"/>
      <c r="PUI106" s="107">
        <f t="shared" ref="PUI106" si="6902">PUD106*(1+PUE106+PUF106+PUG106+PUH106)</f>
        <v>9227.8000000000011</v>
      </c>
      <c r="PUJ106" s="114">
        <f t="shared" ref="PUJ106" si="6903">ROUND(PUI106,0)</f>
        <v>9228</v>
      </c>
      <c r="PUK106" s="99">
        <v>1</v>
      </c>
      <c r="PUL106" s="114">
        <f t="shared" ref="PUL106" si="6904">ROUND(PUJ106*PUK106,0)</f>
        <v>9228</v>
      </c>
      <c r="PUM106" s="77">
        <f t="shared" ref="PUM106" si="6905">PUL106*PUC106</f>
        <v>0</v>
      </c>
      <c r="PUN106" s="132" t="s">
        <v>23</v>
      </c>
      <c r="PUO106" s="99" t="s">
        <v>142</v>
      </c>
      <c r="PUP106" s="99" t="s">
        <v>43</v>
      </c>
      <c r="PUQ106" s="99" t="s">
        <v>40</v>
      </c>
      <c r="PUR106" s="99"/>
      <c r="PUS106" s="99"/>
      <c r="PUT106" s="99">
        <v>6364</v>
      </c>
      <c r="PUU106" s="99">
        <v>0.1</v>
      </c>
      <c r="PUV106" s="106">
        <v>0.1</v>
      </c>
      <c r="PUW106" s="106">
        <v>0.25</v>
      </c>
      <c r="PUX106" s="106"/>
      <c r="PUY106" s="107">
        <f t="shared" ref="PUY106" si="6906">PUT106*(1+PUU106+PUV106+PUW106+PUX106)</f>
        <v>9227.8000000000011</v>
      </c>
      <c r="PUZ106" s="114">
        <f t="shared" ref="PUZ106" si="6907">ROUND(PUY106,0)</f>
        <v>9228</v>
      </c>
      <c r="PVA106" s="99">
        <v>1</v>
      </c>
      <c r="PVB106" s="114">
        <f t="shared" ref="PVB106" si="6908">ROUND(PUZ106*PVA106,0)</f>
        <v>9228</v>
      </c>
      <c r="PVC106" s="77">
        <f t="shared" ref="PVC106" si="6909">PVB106*PUS106</f>
        <v>0</v>
      </c>
      <c r="PVD106" s="132" t="s">
        <v>23</v>
      </c>
      <c r="PVE106" s="99" t="s">
        <v>142</v>
      </c>
      <c r="PVF106" s="99" t="s">
        <v>43</v>
      </c>
      <c r="PVG106" s="99" t="s">
        <v>40</v>
      </c>
      <c r="PVH106" s="99"/>
      <c r="PVI106" s="99"/>
      <c r="PVJ106" s="99">
        <v>6364</v>
      </c>
      <c r="PVK106" s="99">
        <v>0.1</v>
      </c>
      <c r="PVL106" s="106">
        <v>0.1</v>
      </c>
      <c r="PVM106" s="106">
        <v>0.25</v>
      </c>
      <c r="PVN106" s="106"/>
      <c r="PVO106" s="107">
        <f t="shared" ref="PVO106" si="6910">PVJ106*(1+PVK106+PVL106+PVM106+PVN106)</f>
        <v>9227.8000000000011</v>
      </c>
      <c r="PVP106" s="114">
        <f t="shared" ref="PVP106" si="6911">ROUND(PVO106,0)</f>
        <v>9228</v>
      </c>
      <c r="PVQ106" s="99">
        <v>1</v>
      </c>
      <c r="PVR106" s="114">
        <f t="shared" ref="PVR106" si="6912">ROUND(PVP106*PVQ106,0)</f>
        <v>9228</v>
      </c>
      <c r="PVS106" s="77">
        <f t="shared" ref="PVS106" si="6913">PVR106*PVI106</f>
        <v>0</v>
      </c>
      <c r="PVT106" s="132" t="s">
        <v>23</v>
      </c>
      <c r="PVU106" s="99" t="s">
        <v>142</v>
      </c>
      <c r="PVV106" s="99" t="s">
        <v>43</v>
      </c>
      <c r="PVW106" s="99" t="s">
        <v>40</v>
      </c>
      <c r="PVX106" s="99"/>
      <c r="PVY106" s="99"/>
      <c r="PVZ106" s="99">
        <v>6364</v>
      </c>
      <c r="PWA106" s="99">
        <v>0.1</v>
      </c>
      <c r="PWB106" s="106">
        <v>0.1</v>
      </c>
      <c r="PWC106" s="106">
        <v>0.25</v>
      </c>
      <c r="PWD106" s="106"/>
      <c r="PWE106" s="107">
        <f t="shared" ref="PWE106" si="6914">PVZ106*(1+PWA106+PWB106+PWC106+PWD106)</f>
        <v>9227.8000000000011</v>
      </c>
      <c r="PWF106" s="114">
        <f t="shared" ref="PWF106" si="6915">ROUND(PWE106,0)</f>
        <v>9228</v>
      </c>
      <c r="PWG106" s="99">
        <v>1</v>
      </c>
      <c r="PWH106" s="114">
        <f t="shared" ref="PWH106" si="6916">ROUND(PWF106*PWG106,0)</f>
        <v>9228</v>
      </c>
      <c r="PWI106" s="77">
        <f t="shared" ref="PWI106" si="6917">PWH106*PVY106</f>
        <v>0</v>
      </c>
      <c r="PWJ106" s="132" t="s">
        <v>23</v>
      </c>
      <c r="PWK106" s="99" t="s">
        <v>142</v>
      </c>
      <c r="PWL106" s="99" t="s">
        <v>43</v>
      </c>
      <c r="PWM106" s="99" t="s">
        <v>40</v>
      </c>
      <c r="PWN106" s="99"/>
      <c r="PWO106" s="99"/>
      <c r="PWP106" s="99">
        <v>6364</v>
      </c>
      <c r="PWQ106" s="99">
        <v>0.1</v>
      </c>
      <c r="PWR106" s="106">
        <v>0.1</v>
      </c>
      <c r="PWS106" s="106">
        <v>0.25</v>
      </c>
      <c r="PWT106" s="106"/>
      <c r="PWU106" s="107">
        <f t="shared" ref="PWU106" si="6918">PWP106*(1+PWQ106+PWR106+PWS106+PWT106)</f>
        <v>9227.8000000000011</v>
      </c>
      <c r="PWV106" s="114">
        <f t="shared" ref="PWV106" si="6919">ROUND(PWU106,0)</f>
        <v>9228</v>
      </c>
      <c r="PWW106" s="99">
        <v>1</v>
      </c>
      <c r="PWX106" s="114">
        <f t="shared" ref="PWX106" si="6920">ROUND(PWV106*PWW106,0)</f>
        <v>9228</v>
      </c>
      <c r="PWY106" s="77">
        <f t="shared" ref="PWY106" si="6921">PWX106*PWO106</f>
        <v>0</v>
      </c>
      <c r="PWZ106" s="132" t="s">
        <v>23</v>
      </c>
      <c r="PXA106" s="99" t="s">
        <v>142</v>
      </c>
      <c r="PXB106" s="99" t="s">
        <v>43</v>
      </c>
      <c r="PXC106" s="99" t="s">
        <v>40</v>
      </c>
      <c r="PXD106" s="99"/>
      <c r="PXE106" s="99"/>
      <c r="PXF106" s="99">
        <v>6364</v>
      </c>
      <c r="PXG106" s="99">
        <v>0.1</v>
      </c>
      <c r="PXH106" s="106">
        <v>0.1</v>
      </c>
      <c r="PXI106" s="106">
        <v>0.25</v>
      </c>
      <c r="PXJ106" s="106"/>
      <c r="PXK106" s="107">
        <f t="shared" ref="PXK106" si="6922">PXF106*(1+PXG106+PXH106+PXI106+PXJ106)</f>
        <v>9227.8000000000011</v>
      </c>
      <c r="PXL106" s="114">
        <f t="shared" ref="PXL106" si="6923">ROUND(PXK106,0)</f>
        <v>9228</v>
      </c>
      <c r="PXM106" s="99">
        <v>1</v>
      </c>
      <c r="PXN106" s="114">
        <f t="shared" ref="PXN106" si="6924">ROUND(PXL106*PXM106,0)</f>
        <v>9228</v>
      </c>
      <c r="PXO106" s="77">
        <f t="shared" ref="PXO106" si="6925">PXN106*PXE106</f>
        <v>0</v>
      </c>
      <c r="PXP106" s="132" t="s">
        <v>23</v>
      </c>
      <c r="PXQ106" s="99" t="s">
        <v>142</v>
      </c>
      <c r="PXR106" s="99" t="s">
        <v>43</v>
      </c>
      <c r="PXS106" s="99" t="s">
        <v>40</v>
      </c>
      <c r="PXT106" s="99"/>
      <c r="PXU106" s="99"/>
      <c r="PXV106" s="99">
        <v>6364</v>
      </c>
      <c r="PXW106" s="99">
        <v>0.1</v>
      </c>
      <c r="PXX106" s="106">
        <v>0.1</v>
      </c>
      <c r="PXY106" s="106">
        <v>0.25</v>
      </c>
      <c r="PXZ106" s="106"/>
      <c r="PYA106" s="107">
        <f t="shared" ref="PYA106" si="6926">PXV106*(1+PXW106+PXX106+PXY106+PXZ106)</f>
        <v>9227.8000000000011</v>
      </c>
      <c r="PYB106" s="114">
        <f t="shared" ref="PYB106" si="6927">ROUND(PYA106,0)</f>
        <v>9228</v>
      </c>
      <c r="PYC106" s="99">
        <v>1</v>
      </c>
      <c r="PYD106" s="114">
        <f t="shared" ref="PYD106" si="6928">ROUND(PYB106*PYC106,0)</f>
        <v>9228</v>
      </c>
      <c r="PYE106" s="77">
        <f t="shared" ref="PYE106" si="6929">PYD106*PXU106</f>
        <v>0</v>
      </c>
      <c r="PYF106" s="132" t="s">
        <v>23</v>
      </c>
      <c r="PYG106" s="99" t="s">
        <v>142</v>
      </c>
      <c r="PYH106" s="99" t="s">
        <v>43</v>
      </c>
      <c r="PYI106" s="99" t="s">
        <v>40</v>
      </c>
      <c r="PYJ106" s="99"/>
      <c r="PYK106" s="99"/>
      <c r="PYL106" s="99">
        <v>6364</v>
      </c>
      <c r="PYM106" s="99">
        <v>0.1</v>
      </c>
      <c r="PYN106" s="106">
        <v>0.1</v>
      </c>
      <c r="PYO106" s="106">
        <v>0.25</v>
      </c>
      <c r="PYP106" s="106"/>
      <c r="PYQ106" s="107">
        <f t="shared" ref="PYQ106" si="6930">PYL106*(1+PYM106+PYN106+PYO106+PYP106)</f>
        <v>9227.8000000000011</v>
      </c>
      <c r="PYR106" s="114">
        <f t="shared" ref="PYR106" si="6931">ROUND(PYQ106,0)</f>
        <v>9228</v>
      </c>
      <c r="PYS106" s="99">
        <v>1</v>
      </c>
      <c r="PYT106" s="114">
        <f t="shared" ref="PYT106" si="6932">ROUND(PYR106*PYS106,0)</f>
        <v>9228</v>
      </c>
      <c r="PYU106" s="77">
        <f t="shared" ref="PYU106" si="6933">PYT106*PYK106</f>
        <v>0</v>
      </c>
      <c r="PYV106" s="132" t="s">
        <v>23</v>
      </c>
      <c r="PYW106" s="99" t="s">
        <v>142</v>
      </c>
      <c r="PYX106" s="99" t="s">
        <v>43</v>
      </c>
      <c r="PYY106" s="99" t="s">
        <v>40</v>
      </c>
      <c r="PYZ106" s="99"/>
      <c r="PZA106" s="99"/>
      <c r="PZB106" s="99">
        <v>6364</v>
      </c>
      <c r="PZC106" s="99">
        <v>0.1</v>
      </c>
      <c r="PZD106" s="106">
        <v>0.1</v>
      </c>
      <c r="PZE106" s="106">
        <v>0.25</v>
      </c>
      <c r="PZF106" s="106"/>
      <c r="PZG106" s="107">
        <f t="shared" ref="PZG106" si="6934">PZB106*(1+PZC106+PZD106+PZE106+PZF106)</f>
        <v>9227.8000000000011</v>
      </c>
      <c r="PZH106" s="114">
        <f t="shared" ref="PZH106" si="6935">ROUND(PZG106,0)</f>
        <v>9228</v>
      </c>
      <c r="PZI106" s="99">
        <v>1</v>
      </c>
      <c r="PZJ106" s="114">
        <f t="shared" ref="PZJ106" si="6936">ROUND(PZH106*PZI106,0)</f>
        <v>9228</v>
      </c>
      <c r="PZK106" s="77">
        <f t="shared" ref="PZK106" si="6937">PZJ106*PZA106</f>
        <v>0</v>
      </c>
      <c r="PZL106" s="132" t="s">
        <v>23</v>
      </c>
      <c r="PZM106" s="99" t="s">
        <v>142</v>
      </c>
      <c r="PZN106" s="99" t="s">
        <v>43</v>
      </c>
      <c r="PZO106" s="99" t="s">
        <v>40</v>
      </c>
      <c r="PZP106" s="99"/>
      <c r="PZQ106" s="99"/>
      <c r="PZR106" s="99">
        <v>6364</v>
      </c>
      <c r="PZS106" s="99">
        <v>0.1</v>
      </c>
      <c r="PZT106" s="106">
        <v>0.1</v>
      </c>
      <c r="PZU106" s="106">
        <v>0.25</v>
      </c>
      <c r="PZV106" s="106"/>
      <c r="PZW106" s="107">
        <f t="shared" ref="PZW106" si="6938">PZR106*(1+PZS106+PZT106+PZU106+PZV106)</f>
        <v>9227.8000000000011</v>
      </c>
      <c r="PZX106" s="114">
        <f t="shared" ref="PZX106" si="6939">ROUND(PZW106,0)</f>
        <v>9228</v>
      </c>
      <c r="PZY106" s="99">
        <v>1</v>
      </c>
      <c r="PZZ106" s="114">
        <f t="shared" ref="PZZ106" si="6940">ROUND(PZX106*PZY106,0)</f>
        <v>9228</v>
      </c>
      <c r="QAA106" s="77">
        <f t="shared" ref="QAA106" si="6941">PZZ106*PZQ106</f>
        <v>0</v>
      </c>
      <c r="QAB106" s="132" t="s">
        <v>23</v>
      </c>
      <c r="QAC106" s="99" t="s">
        <v>142</v>
      </c>
      <c r="QAD106" s="99" t="s">
        <v>43</v>
      </c>
      <c r="QAE106" s="99" t="s">
        <v>40</v>
      </c>
      <c r="QAF106" s="99"/>
      <c r="QAG106" s="99"/>
      <c r="QAH106" s="99">
        <v>6364</v>
      </c>
      <c r="QAI106" s="99">
        <v>0.1</v>
      </c>
      <c r="QAJ106" s="106">
        <v>0.1</v>
      </c>
      <c r="QAK106" s="106">
        <v>0.25</v>
      </c>
      <c r="QAL106" s="106"/>
      <c r="QAM106" s="107">
        <f t="shared" ref="QAM106" si="6942">QAH106*(1+QAI106+QAJ106+QAK106+QAL106)</f>
        <v>9227.8000000000011</v>
      </c>
      <c r="QAN106" s="114">
        <f t="shared" ref="QAN106" si="6943">ROUND(QAM106,0)</f>
        <v>9228</v>
      </c>
      <c r="QAO106" s="99">
        <v>1</v>
      </c>
      <c r="QAP106" s="114">
        <f t="shared" ref="QAP106" si="6944">ROUND(QAN106*QAO106,0)</f>
        <v>9228</v>
      </c>
      <c r="QAQ106" s="77">
        <f t="shared" ref="QAQ106" si="6945">QAP106*QAG106</f>
        <v>0</v>
      </c>
      <c r="QAR106" s="132" t="s">
        <v>23</v>
      </c>
      <c r="QAS106" s="99" t="s">
        <v>142</v>
      </c>
      <c r="QAT106" s="99" t="s">
        <v>43</v>
      </c>
      <c r="QAU106" s="99" t="s">
        <v>40</v>
      </c>
      <c r="QAV106" s="99"/>
      <c r="QAW106" s="99"/>
      <c r="QAX106" s="99">
        <v>6364</v>
      </c>
      <c r="QAY106" s="99">
        <v>0.1</v>
      </c>
      <c r="QAZ106" s="106">
        <v>0.1</v>
      </c>
      <c r="QBA106" s="106">
        <v>0.25</v>
      </c>
      <c r="QBB106" s="106"/>
      <c r="QBC106" s="107">
        <f t="shared" ref="QBC106" si="6946">QAX106*(1+QAY106+QAZ106+QBA106+QBB106)</f>
        <v>9227.8000000000011</v>
      </c>
      <c r="QBD106" s="114">
        <f t="shared" ref="QBD106" si="6947">ROUND(QBC106,0)</f>
        <v>9228</v>
      </c>
      <c r="QBE106" s="99">
        <v>1</v>
      </c>
      <c r="QBF106" s="114">
        <f t="shared" ref="QBF106" si="6948">ROUND(QBD106*QBE106,0)</f>
        <v>9228</v>
      </c>
      <c r="QBG106" s="77">
        <f t="shared" ref="QBG106" si="6949">QBF106*QAW106</f>
        <v>0</v>
      </c>
      <c r="QBH106" s="132" t="s">
        <v>23</v>
      </c>
      <c r="QBI106" s="99" t="s">
        <v>142</v>
      </c>
      <c r="QBJ106" s="99" t="s">
        <v>43</v>
      </c>
      <c r="QBK106" s="99" t="s">
        <v>40</v>
      </c>
      <c r="QBL106" s="99"/>
      <c r="QBM106" s="99"/>
      <c r="QBN106" s="99">
        <v>6364</v>
      </c>
      <c r="QBO106" s="99">
        <v>0.1</v>
      </c>
      <c r="QBP106" s="106">
        <v>0.1</v>
      </c>
      <c r="QBQ106" s="106">
        <v>0.25</v>
      </c>
      <c r="QBR106" s="106"/>
      <c r="QBS106" s="107">
        <f t="shared" ref="QBS106" si="6950">QBN106*(1+QBO106+QBP106+QBQ106+QBR106)</f>
        <v>9227.8000000000011</v>
      </c>
      <c r="QBT106" s="114">
        <f t="shared" ref="QBT106" si="6951">ROUND(QBS106,0)</f>
        <v>9228</v>
      </c>
      <c r="QBU106" s="99">
        <v>1</v>
      </c>
      <c r="QBV106" s="114">
        <f t="shared" ref="QBV106" si="6952">ROUND(QBT106*QBU106,0)</f>
        <v>9228</v>
      </c>
      <c r="QBW106" s="77">
        <f t="shared" ref="QBW106" si="6953">QBV106*QBM106</f>
        <v>0</v>
      </c>
      <c r="QBX106" s="132" t="s">
        <v>23</v>
      </c>
      <c r="QBY106" s="99" t="s">
        <v>142</v>
      </c>
      <c r="QBZ106" s="99" t="s">
        <v>43</v>
      </c>
      <c r="QCA106" s="99" t="s">
        <v>40</v>
      </c>
      <c r="QCB106" s="99"/>
      <c r="QCC106" s="99"/>
      <c r="QCD106" s="99">
        <v>6364</v>
      </c>
      <c r="QCE106" s="99">
        <v>0.1</v>
      </c>
      <c r="QCF106" s="106">
        <v>0.1</v>
      </c>
      <c r="QCG106" s="106">
        <v>0.25</v>
      </c>
      <c r="QCH106" s="106"/>
      <c r="QCI106" s="107">
        <f t="shared" ref="QCI106" si="6954">QCD106*(1+QCE106+QCF106+QCG106+QCH106)</f>
        <v>9227.8000000000011</v>
      </c>
      <c r="QCJ106" s="114">
        <f t="shared" ref="QCJ106" si="6955">ROUND(QCI106,0)</f>
        <v>9228</v>
      </c>
      <c r="QCK106" s="99">
        <v>1</v>
      </c>
      <c r="QCL106" s="114">
        <f t="shared" ref="QCL106" si="6956">ROUND(QCJ106*QCK106,0)</f>
        <v>9228</v>
      </c>
      <c r="QCM106" s="77">
        <f t="shared" ref="QCM106" si="6957">QCL106*QCC106</f>
        <v>0</v>
      </c>
      <c r="QCN106" s="132" t="s">
        <v>23</v>
      </c>
      <c r="QCO106" s="99" t="s">
        <v>142</v>
      </c>
      <c r="QCP106" s="99" t="s">
        <v>43</v>
      </c>
      <c r="QCQ106" s="99" t="s">
        <v>40</v>
      </c>
      <c r="QCR106" s="99"/>
      <c r="QCS106" s="99"/>
      <c r="QCT106" s="99">
        <v>6364</v>
      </c>
      <c r="QCU106" s="99">
        <v>0.1</v>
      </c>
      <c r="QCV106" s="106">
        <v>0.1</v>
      </c>
      <c r="QCW106" s="106">
        <v>0.25</v>
      </c>
      <c r="QCX106" s="106"/>
      <c r="QCY106" s="107">
        <f t="shared" ref="QCY106" si="6958">QCT106*(1+QCU106+QCV106+QCW106+QCX106)</f>
        <v>9227.8000000000011</v>
      </c>
      <c r="QCZ106" s="114">
        <f t="shared" ref="QCZ106" si="6959">ROUND(QCY106,0)</f>
        <v>9228</v>
      </c>
      <c r="QDA106" s="99">
        <v>1</v>
      </c>
      <c r="QDB106" s="114">
        <f t="shared" ref="QDB106" si="6960">ROUND(QCZ106*QDA106,0)</f>
        <v>9228</v>
      </c>
      <c r="QDC106" s="77">
        <f t="shared" ref="QDC106" si="6961">QDB106*QCS106</f>
        <v>0</v>
      </c>
      <c r="QDD106" s="132" t="s">
        <v>23</v>
      </c>
      <c r="QDE106" s="99" t="s">
        <v>142</v>
      </c>
      <c r="QDF106" s="99" t="s">
        <v>43</v>
      </c>
      <c r="QDG106" s="99" t="s">
        <v>40</v>
      </c>
      <c r="QDH106" s="99"/>
      <c r="QDI106" s="99"/>
      <c r="QDJ106" s="99">
        <v>6364</v>
      </c>
      <c r="QDK106" s="99">
        <v>0.1</v>
      </c>
      <c r="QDL106" s="106">
        <v>0.1</v>
      </c>
      <c r="QDM106" s="106">
        <v>0.25</v>
      </c>
      <c r="QDN106" s="106"/>
      <c r="QDO106" s="107">
        <f t="shared" ref="QDO106" si="6962">QDJ106*(1+QDK106+QDL106+QDM106+QDN106)</f>
        <v>9227.8000000000011</v>
      </c>
      <c r="QDP106" s="114">
        <f t="shared" ref="QDP106" si="6963">ROUND(QDO106,0)</f>
        <v>9228</v>
      </c>
      <c r="QDQ106" s="99">
        <v>1</v>
      </c>
      <c r="QDR106" s="114">
        <f t="shared" ref="QDR106" si="6964">ROUND(QDP106*QDQ106,0)</f>
        <v>9228</v>
      </c>
      <c r="QDS106" s="77">
        <f t="shared" ref="QDS106" si="6965">QDR106*QDI106</f>
        <v>0</v>
      </c>
      <c r="QDT106" s="132" t="s">
        <v>23</v>
      </c>
      <c r="QDU106" s="99" t="s">
        <v>142</v>
      </c>
      <c r="QDV106" s="99" t="s">
        <v>43</v>
      </c>
      <c r="QDW106" s="99" t="s">
        <v>40</v>
      </c>
      <c r="QDX106" s="99"/>
      <c r="QDY106" s="99"/>
      <c r="QDZ106" s="99">
        <v>6364</v>
      </c>
      <c r="QEA106" s="99">
        <v>0.1</v>
      </c>
      <c r="QEB106" s="106">
        <v>0.1</v>
      </c>
      <c r="QEC106" s="106">
        <v>0.25</v>
      </c>
      <c r="QED106" s="106"/>
      <c r="QEE106" s="107">
        <f t="shared" ref="QEE106" si="6966">QDZ106*(1+QEA106+QEB106+QEC106+QED106)</f>
        <v>9227.8000000000011</v>
      </c>
      <c r="QEF106" s="114">
        <f t="shared" ref="QEF106" si="6967">ROUND(QEE106,0)</f>
        <v>9228</v>
      </c>
      <c r="QEG106" s="99">
        <v>1</v>
      </c>
      <c r="QEH106" s="114">
        <f t="shared" ref="QEH106" si="6968">ROUND(QEF106*QEG106,0)</f>
        <v>9228</v>
      </c>
      <c r="QEI106" s="77">
        <f t="shared" ref="QEI106" si="6969">QEH106*QDY106</f>
        <v>0</v>
      </c>
      <c r="QEJ106" s="132" t="s">
        <v>23</v>
      </c>
      <c r="QEK106" s="99" t="s">
        <v>142</v>
      </c>
      <c r="QEL106" s="99" t="s">
        <v>43</v>
      </c>
      <c r="QEM106" s="99" t="s">
        <v>40</v>
      </c>
      <c r="QEN106" s="99"/>
      <c r="QEO106" s="99"/>
      <c r="QEP106" s="99">
        <v>6364</v>
      </c>
      <c r="QEQ106" s="99">
        <v>0.1</v>
      </c>
      <c r="QER106" s="106">
        <v>0.1</v>
      </c>
      <c r="QES106" s="106">
        <v>0.25</v>
      </c>
      <c r="QET106" s="106"/>
      <c r="QEU106" s="107">
        <f t="shared" ref="QEU106" si="6970">QEP106*(1+QEQ106+QER106+QES106+QET106)</f>
        <v>9227.8000000000011</v>
      </c>
      <c r="QEV106" s="114">
        <f t="shared" ref="QEV106" si="6971">ROUND(QEU106,0)</f>
        <v>9228</v>
      </c>
      <c r="QEW106" s="99">
        <v>1</v>
      </c>
      <c r="QEX106" s="114">
        <f t="shared" ref="QEX106" si="6972">ROUND(QEV106*QEW106,0)</f>
        <v>9228</v>
      </c>
      <c r="QEY106" s="77">
        <f t="shared" ref="QEY106" si="6973">QEX106*QEO106</f>
        <v>0</v>
      </c>
      <c r="QEZ106" s="132" t="s">
        <v>23</v>
      </c>
      <c r="QFA106" s="99" t="s">
        <v>142</v>
      </c>
      <c r="QFB106" s="99" t="s">
        <v>43</v>
      </c>
      <c r="QFC106" s="99" t="s">
        <v>40</v>
      </c>
      <c r="QFD106" s="99"/>
      <c r="QFE106" s="99"/>
      <c r="QFF106" s="99">
        <v>6364</v>
      </c>
      <c r="QFG106" s="99">
        <v>0.1</v>
      </c>
      <c r="QFH106" s="106">
        <v>0.1</v>
      </c>
      <c r="QFI106" s="106">
        <v>0.25</v>
      </c>
      <c r="QFJ106" s="106"/>
      <c r="QFK106" s="107">
        <f t="shared" ref="QFK106" si="6974">QFF106*(1+QFG106+QFH106+QFI106+QFJ106)</f>
        <v>9227.8000000000011</v>
      </c>
      <c r="QFL106" s="114">
        <f t="shared" ref="QFL106" si="6975">ROUND(QFK106,0)</f>
        <v>9228</v>
      </c>
      <c r="QFM106" s="99">
        <v>1</v>
      </c>
      <c r="QFN106" s="114">
        <f t="shared" ref="QFN106" si="6976">ROUND(QFL106*QFM106,0)</f>
        <v>9228</v>
      </c>
      <c r="QFO106" s="77">
        <f t="shared" ref="QFO106" si="6977">QFN106*QFE106</f>
        <v>0</v>
      </c>
      <c r="QFP106" s="132" t="s">
        <v>23</v>
      </c>
      <c r="QFQ106" s="99" t="s">
        <v>142</v>
      </c>
      <c r="QFR106" s="99" t="s">
        <v>43</v>
      </c>
      <c r="QFS106" s="99" t="s">
        <v>40</v>
      </c>
      <c r="QFT106" s="99"/>
      <c r="QFU106" s="99"/>
      <c r="QFV106" s="99">
        <v>6364</v>
      </c>
      <c r="QFW106" s="99">
        <v>0.1</v>
      </c>
      <c r="QFX106" s="106">
        <v>0.1</v>
      </c>
      <c r="QFY106" s="106">
        <v>0.25</v>
      </c>
      <c r="QFZ106" s="106"/>
      <c r="QGA106" s="107">
        <f t="shared" ref="QGA106" si="6978">QFV106*(1+QFW106+QFX106+QFY106+QFZ106)</f>
        <v>9227.8000000000011</v>
      </c>
      <c r="QGB106" s="114">
        <f t="shared" ref="QGB106" si="6979">ROUND(QGA106,0)</f>
        <v>9228</v>
      </c>
      <c r="QGC106" s="99">
        <v>1</v>
      </c>
      <c r="QGD106" s="114">
        <f t="shared" ref="QGD106" si="6980">ROUND(QGB106*QGC106,0)</f>
        <v>9228</v>
      </c>
      <c r="QGE106" s="77">
        <f t="shared" ref="QGE106" si="6981">QGD106*QFU106</f>
        <v>0</v>
      </c>
      <c r="QGF106" s="132" t="s">
        <v>23</v>
      </c>
      <c r="QGG106" s="99" t="s">
        <v>142</v>
      </c>
      <c r="QGH106" s="99" t="s">
        <v>43</v>
      </c>
      <c r="QGI106" s="99" t="s">
        <v>40</v>
      </c>
      <c r="QGJ106" s="99"/>
      <c r="QGK106" s="99"/>
      <c r="QGL106" s="99">
        <v>6364</v>
      </c>
      <c r="QGM106" s="99">
        <v>0.1</v>
      </c>
      <c r="QGN106" s="106">
        <v>0.1</v>
      </c>
      <c r="QGO106" s="106">
        <v>0.25</v>
      </c>
      <c r="QGP106" s="106"/>
      <c r="QGQ106" s="107">
        <f t="shared" ref="QGQ106" si="6982">QGL106*(1+QGM106+QGN106+QGO106+QGP106)</f>
        <v>9227.8000000000011</v>
      </c>
      <c r="QGR106" s="114">
        <f t="shared" ref="QGR106" si="6983">ROUND(QGQ106,0)</f>
        <v>9228</v>
      </c>
      <c r="QGS106" s="99">
        <v>1</v>
      </c>
      <c r="QGT106" s="114">
        <f t="shared" ref="QGT106" si="6984">ROUND(QGR106*QGS106,0)</f>
        <v>9228</v>
      </c>
      <c r="QGU106" s="77">
        <f t="shared" ref="QGU106" si="6985">QGT106*QGK106</f>
        <v>0</v>
      </c>
      <c r="QGV106" s="132" t="s">
        <v>23</v>
      </c>
      <c r="QGW106" s="99" t="s">
        <v>142</v>
      </c>
      <c r="QGX106" s="99" t="s">
        <v>43</v>
      </c>
      <c r="QGY106" s="99" t="s">
        <v>40</v>
      </c>
      <c r="QGZ106" s="99"/>
      <c r="QHA106" s="99"/>
      <c r="QHB106" s="99">
        <v>6364</v>
      </c>
      <c r="QHC106" s="99">
        <v>0.1</v>
      </c>
      <c r="QHD106" s="106">
        <v>0.1</v>
      </c>
      <c r="QHE106" s="106">
        <v>0.25</v>
      </c>
      <c r="QHF106" s="106"/>
      <c r="QHG106" s="107">
        <f t="shared" ref="QHG106" si="6986">QHB106*(1+QHC106+QHD106+QHE106+QHF106)</f>
        <v>9227.8000000000011</v>
      </c>
      <c r="QHH106" s="114">
        <f t="shared" ref="QHH106" si="6987">ROUND(QHG106,0)</f>
        <v>9228</v>
      </c>
      <c r="QHI106" s="99">
        <v>1</v>
      </c>
      <c r="QHJ106" s="114">
        <f t="shared" ref="QHJ106" si="6988">ROUND(QHH106*QHI106,0)</f>
        <v>9228</v>
      </c>
      <c r="QHK106" s="77">
        <f t="shared" ref="QHK106" si="6989">QHJ106*QHA106</f>
        <v>0</v>
      </c>
      <c r="QHL106" s="132" t="s">
        <v>23</v>
      </c>
      <c r="QHM106" s="99" t="s">
        <v>142</v>
      </c>
      <c r="QHN106" s="99" t="s">
        <v>43</v>
      </c>
      <c r="QHO106" s="99" t="s">
        <v>40</v>
      </c>
      <c r="QHP106" s="99"/>
      <c r="QHQ106" s="99"/>
      <c r="QHR106" s="99">
        <v>6364</v>
      </c>
      <c r="QHS106" s="99">
        <v>0.1</v>
      </c>
      <c r="QHT106" s="106">
        <v>0.1</v>
      </c>
      <c r="QHU106" s="106">
        <v>0.25</v>
      </c>
      <c r="QHV106" s="106"/>
      <c r="QHW106" s="107">
        <f t="shared" ref="QHW106" si="6990">QHR106*(1+QHS106+QHT106+QHU106+QHV106)</f>
        <v>9227.8000000000011</v>
      </c>
      <c r="QHX106" s="114">
        <f t="shared" ref="QHX106" si="6991">ROUND(QHW106,0)</f>
        <v>9228</v>
      </c>
      <c r="QHY106" s="99">
        <v>1</v>
      </c>
      <c r="QHZ106" s="114">
        <f t="shared" ref="QHZ106" si="6992">ROUND(QHX106*QHY106,0)</f>
        <v>9228</v>
      </c>
      <c r="QIA106" s="77">
        <f t="shared" ref="QIA106" si="6993">QHZ106*QHQ106</f>
        <v>0</v>
      </c>
      <c r="QIB106" s="132" t="s">
        <v>23</v>
      </c>
      <c r="QIC106" s="99" t="s">
        <v>142</v>
      </c>
      <c r="QID106" s="99" t="s">
        <v>43</v>
      </c>
      <c r="QIE106" s="99" t="s">
        <v>40</v>
      </c>
      <c r="QIF106" s="99"/>
      <c r="QIG106" s="99"/>
      <c r="QIH106" s="99">
        <v>6364</v>
      </c>
      <c r="QII106" s="99">
        <v>0.1</v>
      </c>
      <c r="QIJ106" s="106">
        <v>0.1</v>
      </c>
      <c r="QIK106" s="106">
        <v>0.25</v>
      </c>
      <c r="QIL106" s="106"/>
      <c r="QIM106" s="107">
        <f t="shared" ref="QIM106" si="6994">QIH106*(1+QII106+QIJ106+QIK106+QIL106)</f>
        <v>9227.8000000000011</v>
      </c>
      <c r="QIN106" s="114">
        <f t="shared" ref="QIN106" si="6995">ROUND(QIM106,0)</f>
        <v>9228</v>
      </c>
      <c r="QIO106" s="99">
        <v>1</v>
      </c>
      <c r="QIP106" s="114">
        <f t="shared" ref="QIP106" si="6996">ROUND(QIN106*QIO106,0)</f>
        <v>9228</v>
      </c>
      <c r="QIQ106" s="77">
        <f t="shared" ref="QIQ106" si="6997">QIP106*QIG106</f>
        <v>0</v>
      </c>
      <c r="QIR106" s="132" t="s">
        <v>23</v>
      </c>
      <c r="QIS106" s="99" t="s">
        <v>142</v>
      </c>
      <c r="QIT106" s="99" t="s">
        <v>43</v>
      </c>
      <c r="QIU106" s="99" t="s">
        <v>40</v>
      </c>
      <c r="QIV106" s="99"/>
      <c r="QIW106" s="99"/>
      <c r="QIX106" s="99">
        <v>6364</v>
      </c>
      <c r="QIY106" s="99">
        <v>0.1</v>
      </c>
      <c r="QIZ106" s="106">
        <v>0.1</v>
      </c>
      <c r="QJA106" s="106">
        <v>0.25</v>
      </c>
      <c r="QJB106" s="106"/>
      <c r="QJC106" s="107">
        <f t="shared" ref="QJC106" si="6998">QIX106*(1+QIY106+QIZ106+QJA106+QJB106)</f>
        <v>9227.8000000000011</v>
      </c>
      <c r="QJD106" s="114">
        <f t="shared" ref="QJD106" si="6999">ROUND(QJC106,0)</f>
        <v>9228</v>
      </c>
      <c r="QJE106" s="99">
        <v>1</v>
      </c>
      <c r="QJF106" s="114">
        <f t="shared" ref="QJF106" si="7000">ROUND(QJD106*QJE106,0)</f>
        <v>9228</v>
      </c>
      <c r="QJG106" s="77">
        <f t="shared" ref="QJG106" si="7001">QJF106*QIW106</f>
        <v>0</v>
      </c>
      <c r="QJH106" s="132" t="s">
        <v>23</v>
      </c>
      <c r="QJI106" s="99" t="s">
        <v>142</v>
      </c>
      <c r="QJJ106" s="99" t="s">
        <v>43</v>
      </c>
      <c r="QJK106" s="99" t="s">
        <v>40</v>
      </c>
      <c r="QJL106" s="99"/>
      <c r="QJM106" s="99"/>
      <c r="QJN106" s="99">
        <v>6364</v>
      </c>
      <c r="QJO106" s="99">
        <v>0.1</v>
      </c>
      <c r="QJP106" s="106">
        <v>0.1</v>
      </c>
      <c r="QJQ106" s="106">
        <v>0.25</v>
      </c>
      <c r="QJR106" s="106"/>
      <c r="QJS106" s="107">
        <f t="shared" ref="QJS106" si="7002">QJN106*(1+QJO106+QJP106+QJQ106+QJR106)</f>
        <v>9227.8000000000011</v>
      </c>
      <c r="QJT106" s="114">
        <f t="shared" ref="QJT106" si="7003">ROUND(QJS106,0)</f>
        <v>9228</v>
      </c>
      <c r="QJU106" s="99">
        <v>1</v>
      </c>
      <c r="QJV106" s="114">
        <f t="shared" ref="QJV106" si="7004">ROUND(QJT106*QJU106,0)</f>
        <v>9228</v>
      </c>
      <c r="QJW106" s="77">
        <f t="shared" ref="QJW106" si="7005">QJV106*QJM106</f>
        <v>0</v>
      </c>
      <c r="QJX106" s="132" t="s">
        <v>23</v>
      </c>
      <c r="QJY106" s="99" t="s">
        <v>142</v>
      </c>
      <c r="QJZ106" s="99" t="s">
        <v>43</v>
      </c>
      <c r="QKA106" s="99" t="s">
        <v>40</v>
      </c>
      <c r="QKB106" s="99"/>
      <c r="QKC106" s="99"/>
      <c r="QKD106" s="99">
        <v>6364</v>
      </c>
      <c r="QKE106" s="99">
        <v>0.1</v>
      </c>
      <c r="QKF106" s="106">
        <v>0.1</v>
      </c>
      <c r="QKG106" s="106">
        <v>0.25</v>
      </c>
      <c r="QKH106" s="106"/>
      <c r="QKI106" s="107">
        <f t="shared" ref="QKI106" si="7006">QKD106*(1+QKE106+QKF106+QKG106+QKH106)</f>
        <v>9227.8000000000011</v>
      </c>
      <c r="QKJ106" s="114">
        <f t="shared" ref="QKJ106" si="7007">ROUND(QKI106,0)</f>
        <v>9228</v>
      </c>
      <c r="QKK106" s="99">
        <v>1</v>
      </c>
      <c r="QKL106" s="114">
        <f t="shared" ref="QKL106" si="7008">ROUND(QKJ106*QKK106,0)</f>
        <v>9228</v>
      </c>
      <c r="QKM106" s="77">
        <f t="shared" ref="QKM106" si="7009">QKL106*QKC106</f>
        <v>0</v>
      </c>
      <c r="QKN106" s="132" t="s">
        <v>23</v>
      </c>
      <c r="QKO106" s="99" t="s">
        <v>142</v>
      </c>
      <c r="QKP106" s="99" t="s">
        <v>43</v>
      </c>
      <c r="QKQ106" s="99" t="s">
        <v>40</v>
      </c>
      <c r="QKR106" s="99"/>
      <c r="QKS106" s="99"/>
      <c r="QKT106" s="99">
        <v>6364</v>
      </c>
      <c r="QKU106" s="99">
        <v>0.1</v>
      </c>
      <c r="QKV106" s="106">
        <v>0.1</v>
      </c>
      <c r="QKW106" s="106">
        <v>0.25</v>
      </c>
      <c r="QKX106" s="106"/>
      <c r="QKY106" s="107">
        <f t="shared" ref="QKY106" si="7010">QKT106*(1+QKU106+QKV106+QKW106+QKX106)</f>
        <v>9227.8000000000011</v>
      </c>
      <c r="QKZ106" s="114">
        <f t="shared" ref="QKZ106" si="7011">ROUND(QKY106,0)</f>
        <v>9228</v>
      </c>
      <c r="QLA106" s="99">
        <v>1</v>
      </c>
      <c r="QLB106" s="114">
        <f t="shared" ref="QLB106" si="7012">ROUND(QKZ106*QLA106,0)</f>
        <v>9228</v>
      </c>
      <c r="QLC106" s="77">
        <f t="shared" ref="QLC106" si="7013">QLB106*QKS106</f>
        <v>0</v>
      </c>
      <c r="QLD106" s="132" t="s">
        <v>23</v>
      </c>
      <c r="QLE106" s="99" t="s">
        <v>142</v>
      </c>
      <c r="QLF106" s="99" t="s">
        <v>43</v>
      </c>
      <c r="QLG106" s="99" t="s">
        <v>40</v>
      </c>
      <c r="QLH106" s="99"/>
      <c r="QLI106" s="99"/>
      <c r="QLJ106" s="99">
        <v>6364</v>
      </c>
      <c r="QLK106" s="99">
        <v>0.1</v>
      </c>
      <c r="QLL106" s="106">
        <v>0.1</v>
      </c>
      <c r="QLM106" s="106">
        <v>0.25</v>
      </c>
      <c r="QLN106" s="106"/>
      <c r="QLO106" s="107">
        <f t="shared" ref="QLO106" si="7014">QLJ106*(1+QLK106+QLL106+QLM106+QLN106)</f>
        <v>9227.8000000000011</v>
      </c>
      <c r="QLP106" s="114">
        <f t="shared" ref="QLP106" si="7015">ROUND(QLO106,0)</f>
        <v>9228</v>
      </c>
      <c r="QLQ106" s="99">
        <v>1</v>
      </c>
      <c r="QLR106" s="114">
        <f t="shared" ref="QLR106" si="7016">ROUND(QLP106*QLQ106,0)</f>
        <v>9228</v>
      </c>
      <c r="QLS106" s="77">
        <f t="shared" ref="QLS106" si="7017">QLR106*QLI106</f>
        <v>0</v>
      </c>
      <c r="QLT106" s="132" t="s">
        <v>23</v>
      </c>
      <c r="QLU106" s="99" t="s">
        <v>142</v>
      </c>
      <c r="QLV106" s="99" t="s">
        <v>43</v>
      </c>
      <c r="QLW106" s="99" t="s">
        <v>40</v>
      </c>
      <c r="QLX106" s="99"/>
      <c r="QLY106" s="99"/>
      <c r="QLZ106" s="99">
        <v>6364</v>
      </c>
      <c r="QMA106" s="99">
        <v>0.1</v>
      </c>
      <c r="QMB106" s="106">
        <v>0.1</v>
      </c>
      <c r="QMC106" s="106">
        <v>0.25</v>
      </c>
      <c r="QMD106" s="106"/>
      <c r="QME106" s="107">
        <f t="shared" ref="QME106" si="7018">QLZ106*(1+QMA106+QMB106+QMC106+QMD106)</f>
        <v>9227.8000000000011</v>
      </c>
      <c r="QMF106" s="114">
        <f t="shared" ref="QMF106" si="7019">ROUND(QME106,0)</f>
        <v>9228</v>
      </c>
      <c r="QMG106" s="99">
        <v>1</v>
      </c>
      <c r="QMH106" s="114">
        <f t="shared" ref="QMH106" si="7020">ROUND(QMF106*QMG106,0)</f>
        <v>9228</v>
      </c>
      <c r="QMI106" s="77">
        <f t="shared" ref="QMI106" si="7021">QMH106*QLY106</f>
        <v>0</v>
      </c>
      <c r="QMJ106" s="132" t="s">
        <v>23</v>
      </c>
      <c r="QMK106" s="99" t="s">
        <v>142</v>
      </c>
      <c r="QML106" s="99" t="s">
        <v>43</v>
      </c>
      <c r="QMM106" s="99" t="s">
        <v>40</v>
      </c>
      <c r="QMN106" s="99"/>
      <c r="QMO106" s="99"/>
      <c r="QMP106" s="99">
        <v>6364</v>
      </c>
      <c r="QMQ106" s="99">
        <v>0.1</v>
      </c>
      <c r="QMR106" s="106">
        <v>0.1</v>
      </c>
      <c r="QMS106" s="106">
        <v>0.25</v>
      </c>
      <c r="QMT106" s="106"/>
      <c r="QMU106" s="107">
        <f t="shared" ref="QMU106" si="7022">QMP106*(1+QMQ106+QMR106+QMS106+QMT106)</f>
        <v>9227.8000000000011</v>
      </c>
      <c r="QMV106" s="114">
        <f t="shared" ref="QMV106" si="7023">ROUND(QMU106,0)</f>
        <v>9228</v>
      </c>
      <c r="QMW106" s="99">
        <v>1</v>
      </c>
      <c r="QMX106" s="114">
        <f t="shared" ref="QMX106" si="7024">ROUND(QMV106*QMW106,0)</f>
        <v>9228</v>
      </c>
      <c r="QMY106" s="77">
        <f t="shared" ref="QMY106" si="7025">QMX106*QMO106</f>
        <v>0</v>
      </c>
      <c r="QMZ106" s="132" t="s">
        <v>23</v>
      </c>
      <c r="QNA106" s="99" t="s">
        <v>142</v>
      </c>
      <c r="QNB106" s="99" t="s">
        <v>43</v>
      </c>
      <c r="QNC106" s="99" t="s">
        <v>40</v>
      </c>
      <c r="QND106" s="99"/>
      <c r="QNE106" s="99"/>
      <c r="QNF106" s="99">
        <v>6364</v>
      </c>
      <c r="QNG106" s="99">
        <v>0.1</v>
      </c>
      <c r="QNH106" s="106">
        <v>0.1</v>
      </c>
      <c r="QNI106" s="106">
        <v>0.25</v>
      </c>
      <c r="QNJ106" s="106"/>
      <c r="QNK106" s="107">
        <f t="shared" ref="QNK106" si="7026">QNF106*(1+QNG106+QNH106+QNI106+QNJ106)</f>
        <v>9227.8000000000011</v>
      </c>
      <c r="QNL106" s="114">
        <f t="shared" ref="QNL106" si="7027">ROUND(QNK106,0)</f>
        <v>9228</v>
      </c>
      <c r="QNM106" s="99">
        <v>1</v>
      </c>
      <c r="QNN106" s="114">
        <f t="shared" ref="QNN106" si="7028">ROUND(QNL106*QNM106,0)</f>
        <v>9228</v>
      </c>
      <c r="QNO106" s="77">
        <f t="shared" ref="QNO106" si="7029">QNN106*QNE106</f>
        <v>0</v>
      </c>
      <c r="QNP106" s="132" t="s">
        <v>23</v>
      </c>
      <c r="QNQ106" s="99" t="s">
        <v>142</v>
      </c>
      <c r="QNR106" s="99" t="s">
        <v>43</v>
      </c>
      <c r="QNS106" s="99" t="s">
        <v>40</v>
      </c>
      <c r="QNT106" s="99"/>
      <c r="QNU106" s="99"/>
      <c r="QNV106" s="99">
        <v>6364</v>
      </c>
      <c r="QNW106" s="99">
        <v>0.1</v>
      </c>
      <c r="QNX106" s="106">
        <v>0.1</v>
      </c>
      <c r="QNY106" s="106">
        <v>0.25</v>
      </c>
      <c r="QNZ106" s="106"/>
      <c r="QOA106" s="107">
        <f t="shared" ref="QOA106" si="7030">QNV106*(1+QNW106+QNX106+QNY106+QNZ106)</f>
        <v>9227.8000000000011</v>
      </c>
      <c r="QOB106" s="114">
        <f t="shared" ref="QOB106" si="7031">ROUND(QOA106,0)</f>
        <v>9228</v>
      </c>
      <c r="QOC106" s="99">
        <v>1</v>
      </c>
      <c r="QOD106" s="114">
        <f t="shared" ref="QOD106" si="7032">ROUND(QOB106*QOC106,0)</f>
        <v>9228</v>
      </c>
      <c r="QOE106" s="77">
        <f t="shared" ref="QOE106" si="7033">QOD106*QNU106</f>
        <v>0</v>
      </c>
      <c r="QOF106" s="132" t="s">
        <v>23</v>
      </c>
      <c r="QOG106" s="99" t="s">
        <v>142</v>
      </c>
      <c r="QOH106" s="99" t="s">
        <v>43</v>
      </c>
      <c r="QOI106" s="99" t="s">
        <v>40</v>
      </c>
      <c r="QOJ106" s="99"/>
      <c r="QOK106" s="99"/>
      <c r="QOL106" s="99">
        <v>6364</v>
      </c>
      <c r="QOM106" s="99">
        <v>0.1</v>
      </c>
      <c r="QON106" s="106">
        <v>0.1</v>
      </c>
      <c r="QOO106" s="106">
        <v>0.25</v>
      </c>
      <c r="QOP106" s="106"/>
      <c r="QOQ106" s="107">
        <f t="shared" ref="QOQ106" si="7034">QOL106*(1+QOM106+QON106+QOO106+QOP106)</f>
        <v>9227.8000000000011</v>
      </c>
      <c r="QOR106" s="114">
        <f t="shared" ref="QOR106" si="7035">ROUND(QOQ106,0)</f>
        <v>9228</v>
      </c>
      <c r="QOS106" s="99">
        <v>1</v>
      </c>
      <c r="QOT106" s="114">
        <f t="shared" ref="QOT106" si="7036">ROUND(QOR106*QOS106,0)</f>
        <v>9228</v>
      </c>
      <c r="QOU106" s="77">
        <f t="shared" ref="QOU106" si="7037">QOT106*QOK106</f>
        <v>0</v>
      </c>
      <c r="QOV106" s="132" t="s">
        <v>23</v>
      </c>
      <c r="QOW106" s="99" t="s">
        <v>142</v>
      </c>
      <c r="QOX106" s="99" t="s">
        <v>43</v>
      </c>
      <c r="QOY106" s="99" t="s">
        <v>40</v>
      </c>
      <c r="QOZ106" s="99"/>
      <c r="QPA106" s="99"/>
      <c r="QPB106" s="99">
        <v>6364</v>
      </c>
      <c r="QPC106" s="99">
        <v>0.1</v>
      </c>
      <c r="QPD106" s="106">
        <v>0.1</v>
      </c>
      <c r="QPE106" s="106">
        <v>0.25</v>
      </c>
      <c r="QPF106" s="106"/>
      <c r="QPG106" s="107">
        <f t="shared" ref="QPG106" si="7038">QPB106*(1+QPC106+QPD106+QPE106+QPF106)</f>
        <v>9227.8000000000011</v>
      </c>
      <c r="QPH106" s="114">
        <f t="shared" ref="QPH106" si="7039">ROUND(QPG106,0)</f>
        <v>9228</v>
      </c>
      <c r="QPI106" s="99">
        <v>1</v>
      </c>
      <c r="QPJ106" s="114">
        <f t="shared" ref="QPJ106" si="7040">ROUND(QPH106*QPI106,0)</f>
        <v>9228</v>
      </c>
      <c r="QPK106" s="77">
        <f t="shared" ref="QPK106" si="7041">QPJ106*QPA106</f>
        <v>0</v>
      </c>
      <c r="QPL106" s="132" t="s">
        <v>23</v>
      </c>
      <c r="QPM106" s="99" t="s">
        <v>142</v>
      </c>
      <c r="QPN106" s="99" t="s">
        <v>43</v>
      </c>
      <c r="QPO106" s="99" t="s">
        <v>40</v>
      </c>
      <c r="QPP106" s="99"/>
      <c r="QPQ106" s="99"/>
      <c r="QPR106" s="99">
        <v>6364</v>
      </c>
      <c r="QPS106" s="99">
        <v>0.1</v>
      </c>
      <c r="QPT106" s="106">
        <v>0.1</v>
      </c>
      <c r="QPU106" s="106">
        <v>0.25</v>
      </c>
      <c r="QPV106" s="106"/>
      <c r="QPW106" s="107">
        <f t="shared" ref="QPW106" si="7042">QPR106*(1+QPS106+QPT106+QPU106+QPV106)</f>
        <v>9227.8000000000011</v>
      </c>
      <c r="QPX106" s="114">
        <f t="shared" ref="QPX106" si="7043">ROUND(QPW106,0)</f>
        <v>9228</v>
      </c>
      <c r="QPY106" s="99">
        <v>1</v>
      </c>
      <c r="QPZ106" s="114">
        <f t="shared" ref="QPZ106" si="7044">ROUND(QPX106*QPY106,0)</f>
        <v>9228</v>
      </c>
      <c r="QQA106" s="77">
        <f t="shared" ref="QQA106" si="7045">QPZ106*QPQ106</f>
        <v>0</v>
      </c>
      <c r="QQB106" s="132" t="s">
        <v>23</v>
      </c>
      <c r="QQC106" s="99" t="s">
        <v>142</v>
      </c>
      <c r="QQD106" s="99" t="s">
        <v>43</v>
      </c>
      <c r="QQE106" s="99" t="s">
        <v>40</v>
      </c>
      <c r="QQF106" s="99"/>
      <c r="QQG106" s="99"/>
      <c r="QQH106" s="99">
        <v>6364</v>
      </c>
      <c r="QQI106" s="99">
        <v>0.1</v>
      </c>
      <c r="QQJ106" s="106">
        <v>0.1</v>
      </c>
      <c r="QQK106" s="106">
        <v>0.25</v>
      </c>
      <c r="QQL106" s="106"/>
      <c r="QQM106" s="107">
        <f t="shared" ref="QQM106" si="7046">QQH106*(1+QQI106+QQJ106+QQK106+QQL106)</f>
        <v>9227.8000000000011</v>
      </c>
      <c r="QQN106" s="114">
        <f t="shared" ref="QQN106" si="7047">ROUND(QQM106,0)</f>
        <v>9228</v>
      </c>
      <c r="QQO106" s="99">
        <v>1</v>
      </c>
      <c r="QQP106" s="114">
        <f t="shared" ref="QQP106" si="7048">ROUND(QQN106*QQO106,0)</f>
        <v>9228</v>
      </c>
      <c r="QQQ106" s="77">
        <f t="shared" ref="QQQ106" si="7049">QQP106*QQG106</f>
        <v>0</v>
      </c>
      <c r="QQR106" s="132" t="s">
        <v>23</v>
      </c>
      <c r="QQS106" s="99" t="s">
        <v>142</v>
      </c>
      <c r="QQT106" s="99" t="s">
        <v>43</v>
      </c>
      <c r="QQU106" s="99" t="s">
        <v>40</v>
      </c>
      <c r="QQV106" s="99"/>
      <c r="QQW106" s="99"/>
      <c r="QQX106" s="99">
        <v>6364</v>
      </c>
      <c r="QQY106" s="99">
        <v>0.1</v>
      </c>
      <c r="QQZ106" s="106">
        <v>0.1</v>
      </c>
      <c r="QRA106" s="106">
        <v>0.25</v>
      </c>
      <c r="QRB106" s="106"/>
      <c r="QRC106" s="107">
        <f t="shared" ref="QRC106" si="7050">QQX106*(1+QQY106+QQZ106+QRA106+QRB106)</f>
        <v>9227.8000000000011</v>
      </c>
      <c r="QRD106" s="114">
        <f t="shared" ref="QRD106" si="7051">ROUND(QRC106,0)</f>
        <v>9228</v>
      </c>
      <c r="QRE106" s="99">
        <v>1</v>
      </c>
      <c r="QRF106" s="114">
        <f t="shared" ref="QRF106" si="7052">ROUND(QRD106*QRE106,0)</f>
        <v>9228</v>
      </c>
      <c r="QRG106" s="77">
        <f t="shared" ref="QRG106" si="7053">QRF106*QQW106</f>
        <v>0</v>
      </c>
      <c r="QRH106" s="132" t="s">
        <v>23</v>
      </c>
      <c r="QRI106" s="99" t="s">
        <v>142</v>
      </c>
      <c r="QRJ106" s="99" t="s">
        <v>43</v>
      </c>
      <c r="QRK106" s="99" t="s">
        <v>40</v>
      </c>
      <c r="QRL106" s="99"/>
      <c r="QRM106" s="99"/>
      <c r="QRN106" s="99">
        <v>6364</v>
      </c>
      <c r="QRO106" s="99">
        <v>0.1</v>
      </c>
      <c r="QRP106" s="106">
        <v>0.1</v>
      </c>
      <c r="QRQ106" s="106">
        <v>0.25</v>
      </c>
      <c r="QRR106" s="106"/>
      <c r="QRS106" s="107">
        <f t="shared" ref="QRS106" si="7054">QRN106*(1+QRO106+QRP106+QRQ106+QRR106)</f>
        <v>9227.8000000000011</v>
      </c>
      <c r="QRT106" s="114">
        <f t="shared" ref="QRT106" si="7055">ROUND(QRS106,0)</f>
        <v>9228</v>
      </c>
      <c r="QRU106" s="99">
        <v>1</v>
      </c>
      <c r="QRV106" s="114">
        <f t="shared" ref="QRV106" si="7056">ROUND(QRT106*QRU106,0)</f>
        <v>9228</v>
      </c>
      <c r="QRW106" s="77">
        <f t="shared" ref="QRW106" si="7057">QRV106*QRM106</f>
        <v>0</v>
      </c>
      <c r="QRX106" s="132" t="s">
        <v>23</v>
      </c>
      <c r="QRY106" s="99" t="s">
        <v>142</v>
      </c>
      <c r="QRZ106" s="99" t="s">
        <v>43</v>
      </c>
      <c r="QSA106" s="99" t="s">
        <v>40</v>
      </c>
      <c r="QSB106" s="99"/>
      <c r="QSC106" s="99"/>
      <c r="QSD106" s="99">
        <v>6364</v>
      </c>
      <c r="QSE106" s="99">
        <v>0.1</v>
      </c>
      <c r="QSF106" s="106">
        <v>0.1</v>
      </c>
      <c r="QSG106" s="106">
        <v>0.25</v>
      </c>
      <c r="QSH106" s="106"/>
      <c r="QSI106" s="107">
        <f t="shared" ref="QSI106" si="7058">QSD106*(1+QSE106+QSF106+QSG106+QSH106)</f>
        <v>9227.8000000000011</v>
      </c>
      <c r="QSJ106" s="114">
        <f t="shared" ref="QSJ106" si="7059">ROUND(QSI106,0)</f>
        <v>9228</v>
      </c>
      <c r="QSK106" s="99">
        <v>1</v>
      </c>
      <c r="QSL106" s="114">
        <f t="shared" ref="QSL106" si="7060">ROUND(QSJ106*QSK106,0)</f>
        <v>9228</v>
      </c>
      <c r="QSM106" s="77">
        <f t="shared" ref="QSM106" si="7061">QSL106*QSC106</f>
        <v>0</v>
      </c>
      <c r="QSN106" s="132" t="s">
        <v>23</v>
      </c>
      <c r="QSO106" s="99" t="s">
        <v>142</v>
      </c>
      <c r="QSP106" s="99" t="s">
        <v>43</v>
      </c>
      <c r="QSQ106" s="99" t="s">
        <v>40</v>
      </c>
      <c r="QSR106" s="99"/>
      <c r="QSS106" s="99"/>
      <c r="QST106" s="99">
        <v>6364</v>
      </c>
      <c r="QSU106" s="99">
        <v>0.1</v>
      </c>
      <c r="QSV106" s="106">
        <v>0.1</v>
      </c>
      <c r="QSW106" s="106">
        <v>0.25</v>
      </c>
      <c r="QSX106" s="106"/>
      <c r="QSY106" s="107">
        <f t="shared" ref="QSY106" si="7062">QST106*(1+QSU106+QSV106+QSW106+QSX106)</f>
        <v>9227.8000000000011</v>
      </c>
      <c r="QSZ106" s="114">
        <f t="shared" ref="QSZ106" si="7063">ROUND(QSY106,0)</f>
        <v>9228</v>
      </c>
      <c r="QTA106" s="99">
        <v>1</v>
      </c>
      <c r="QTB106" s="114">
        <f t="shared" ref="QTB106" si="7064">ROUND(QSZ106*QTA106,0)</f>
        <v>9228</v>
      </c>
      <c r="QTC106" s="77">
        <f t="shared" ref="QTC106" si="7065">QTB106*QSS106</f>
        <v>0</v>
      </c>
      <c r="QTD106" s="132" t="s">
        <v>23</v>
      </c>
      <c r="QTE106" s="99" t="s">
        <v>142</v>
      </c>
      <c r="QTF106" s="99" t="s">
        <v>43</v>
      </c>
      <c r="QTG106" s="99" t="s">
        <v>40</v>
      </c>
      <c r="QTH106" s="99"/>
      <c r="QTI106" s="99"/>
      <c r="QTJ106" s="99">
        <v>6364</v>
      </c>
      <c r="QTK106" s="99">
        <v>0.1</v>
      </c>
      <c r="QTL106" s="106">
        <v>0.1</v>
      </c>
      <c r="QTM106" s="106">
        <v>0.25</v>
      </c>
      <c r="QTN106" s="106"/>
      <c r="QTO106" s="107">
        <f t="shared" ref="QTO106" si="7066">QTJ106*(1+QTK106+QTL106+QTM106+QTN106)</f>
        <v>9227.8000000000011</v>
      </c>
      <c r="QTP106" s="114">
        <f t="shared" ref="QTP106" si="7067">ROUND(QTO106,0)</f>
        <v>9228</v>
      </c>
      <c r="QTQ106" s="99">
        <v>1</v>
      </c>
      <c r="QTR106" s="114">
        <f t="shared" ref="QTR106" si="7068">ROUND(QTP106*QTQ106,0)</f>
        <v>9228</v>
      </c>
      <c r="QTS106" s="77">
        <f t="shared" ref="QTS106" si="7069">QTR106*QTI106</f>
        <v>0</v>
      </c>
      <c r="QTT106" s="132" t="s">
        <v>23</v>
      </c>
      <c r="QTU106" s="99" t="s">
        <v>142</v>
      </c>
      <c r="QTV106" s="99" t="s">
        <v>43</v>
      </c>
      <c r="QTW106" s="99" t="s">
        <v>40</v>
      </c>
      <c r="QTX106" s="99"/>
      <c r="QTY106" s="99"/>
      <c r="QTZ106" s="99">
        <v>6364</v>
      </c>
      <c r="QUA106" s="99">
        <v>0.1</v>
      </c>
      <c r="QUB106" s="106">
        <v>0.1</v>
      </c>
      <c r="QUC106" s="106">
        <v>0.25</v>
      </c>
      <c r="QUD106" s="106"/>
      <c r="QUE106" s="107">
        <f t="shared" ref="QUE106" si="7070">QTZ106*(1+QUA106+QUB106+QUC106+QUD106)</f>
        <v>9227.8000000000011</v>
      </c>
      <c r="QUF106" s="114">
        <f t="shared" ref="QUF106" si="7071">ROUND(QUE106,0)</f>
        <v>9228</v>
      </c>
      <c r="QUG106" s="99">
        <v>1</v>
      </c>
      <c r="QUH106" s="114">
        <f t="shared" ref="QUH106" si="7072">ROUND(QUF106*QUG106,0)</f>
        <v>9228</v>
      </c>
      <c r="QUI106" s="77">
        <f t="shared" ref="QUI106" si="7073">QUH106*QTY106</f>
        <v>0</v>
      </c>
      <c r="QUJ106" s="132" t="s">
        <v>23</v>
      </c>
      <c r="QUK106" s="99" t="s">
        <v>142</v>
      </c>
      <c r="QUL106" s="99" t="s">
        <v>43</v>
      </c>
      <c r="QUM106" s="99" t="s">
        <v>40</v>
      </c>
      <c r="QUN106" s="99"/>
      <c r="QUO106" s="99"/>
      <c r="QUP106" s="99">
        <v>6364</v>
      </c>
      <c r="QUQ106" s="99">
        <v>0.1</v>
      </c>
      <c r="QUR106" s="106">
        <v>0.1</v>
      </c>
      <c r="QUS106" s="106">
        <v>0.25</v>
      </c>
      <c r="QUT106" s="106"/>
      <c r="QUU106" s="107">
        <f t="shared" ref="QUU106" si="7074">QUP106*(1+QUQ106+QUR106+QUS106+QUT106)</f>
        <v>9227.8000000000011</v>
      </c>
      <c r="QUV106" s="114">
        <f t="shared" ref="QUV106" si="7075">ROUND(QUU106,0)</f>
        <v>9228</v>
      </c>
      <c r="QUW106" s="99">
        <v>1</v>
      </c>
      <c r="QUX106" s="114">
        <f t="shared" ref="QUX106" si="7076">ROUND(QUV106*QUW106,0)</f>
        <v>9228</v>
      </c>
      <c r="QUY106" s="77">
        <f t="shared" ref="QUY106" si="7077">QUX106*QUO106</f>
        <v>0</v>
      </c>
      <c r="QUZ106" s="132" t="s">
        <v>23</v>
      </c>
      <c r="QVA106" s="99" t="s">
        <v>142</v>
      </c>
      <c r="QVB106" s="99" t="s">
        <v>43</v>
      </c>
      <c r="QVC106" s="99" t="s">
        <v>40</v>
      </c>
      <c r="QVD106" s="99"/>
      <c r="QVE106" s="99"/>
      <c r="QVF106" s="99">
        <v>6364</v>
      </c>
      <c r="QVG106" s="99">
        <v>0.1</v>
      </c>
      <c r="QVH106" s="106">
        <v>0.1</v>
      </c>
      <c r="QVI106" s="106">
        <v>0.25</v>
      </c>
      <c r="QVJ106" s="106"/>
      <c r="QVK106" s="107">
        <f t="shared" ref="QVK106" si="7078">QVF106*(1+QVG106+QVH106+QVI106+QVJ106)</f>
        <v>9227.8000000000011</v>
      </c>
      <c r="QVL106" s="114">
        <f t="shared" ref="QVL106" si="7079">ROUND(QVK106,0)</f>
        <v>9228</v>
      </c>
      <c r="QVM106" s="99">
        <v>1</v>
      </c>
      <c r="QVN106" s="114">
        <f t="shared" ref="QVN106" si="7080">ROUND(QVL106*QVM106,0)</f>
        <v>9228</v>
      </c>
      <c r="QVO106" s="77">
        <f t="shared" ref="QVO106" si="7081">QVN106*QVE106</f>
        <v>0</v>
      </c>
      <c r="QVP106" s="132" t="s">
        <v>23</v>
      </c>
      <c r="QVQ106" s="99" t="s">
        <v>142</v>
      </c>
      <c r="QVR106" s="99" t="s">
        <v>43</v>
      </c>
      <c r="QVS106" s="99" t="s">
        <v>40</v>
      </c>
      <c r="QVT106" s="99"/>
      <c r="QVU106" s="99"/>
      <c r="QVV106" s="99">
        <v>6364</v>
      </c>
      <c r="QVW106" s="99">
        <v>0.1</v>
      </c>
      <c r="QVX106" s="106">
        <v>0.1</v>
      </c>
      <c r="QVY106" s="106">
        <v>0.25</v>
      </c>
      <c r="QVZ106" s="106"/>
      <c r="QWA106" s="107">
        <f t="shared" ref="QWA106" si="7082">QVV106*(1+QVW106+QVX106+QVY106+QVZ106)</f>
        <v>9227.8000000000011</v>
      </c>
      <c r="QWB106" s="114">
        <f t="shared" ref="QWB106" si="7083">ROUND(QWA106,0)</f>
        <v>9228</v>
      </c>
      <c r="QWC106" s="99">
        <v>1</v>
      </c>
      <c r="QWD106" s="114">
        <f t="shared" ref="QWD106" si="7084">ROUND(QWB106*QWC106,0)</f>
        <v>9228</v>
      </c>
      <c r="QWE106" s="77">
        <f t="shared" ref="QWE106" si="7085">QWD106*QVU106</f>
        <v>0</v>
      </c>
      <c r="QWF106" s="132" t="s">
        <v>23</v>
      </c>
      <c r="QWG106" s="99" t="s">
        <v>142</v>
      </c>
      <c r="QWH106" s="99" t="s">
        <v>43</v>
      </c>
      <c r="QWI106" s="99" t="s">
        <v>40</v>
      </c>
      <c r="QWJ106" s="99"/>
      <c r="QWK106" s="99"/>
      <c r="QWL106" s="99">
        <v>6364</v>
      </c>
      <c r="QWM106" s="99">
        <v>0.1</v>
      </c>
      <c r="QWN106" s="106">
        <v>0.1</v>
      </c>
      <c r="QWO106" s="106">
        <v>0.25</v>
      </c>
      <c r="QWP106" s="106"/>
      <c r="QWQ106" s="107">
        <f t="shared" ref="QWQ106" si="7086">QWL106*(1+QWM106+QWN106+QWO106+QWP106)</f>
        <v>9227.8000000000011</v>
      </c>
      <c r="QWR106" s="114">
        <f t="shared" ref="QWR106" si="7087">ROUND(QWQ106,0)</f>
        <v>9228</v>
      </c>
      <c r="QWS106" s="99">
        <v>1</v>
      </c>
      <c r="QWT106" s="114">
        <f t="shared" ref="QWT106" si="7088">ROUND(QWR106*QWS106,0)</f>
        <v>9228</v>
      </c>
      <c r="QWU106" s="77">
        <f t="shared" ref="QWU106" si="7089">QWT106*QWK106</f>
        <v>0</v>
      </c>
      <c r="QWV106" s="132" t="s">
        <v>23</v>
      </c>
      <c r="QWW106" s="99" t="s">
        <v>142</v>
      </c>
      <c r="QWX106" s="99" t="s">
        <v>43</v>
      </c>
      <c r="QWY106" s="99" t="s">
        <v>40</v>
      </c>
      <c r="QWZ106" s="99"/>
      <c r="QXA106" s="99"/>
      <c r="QXB106" s="99">
        <v>6364</v>
      </c>
      <c r="QXC106" s="99">
        <v>0.1</v>
      </c>
      <c r="QXD106" s="106">
        <v>0.1</v>
      </c>
      <c r="QXE106" s="106">
        <v>0.25</v>
      </c>
      <c r="QXF106" s="106"/>
      <c r="QXG106" s="107">
        <f t="shared" ref="QXG106" si="7090">QXB106*(1+QXC106+QXD106+QXE106+QXF106)</f>
        <v>9227.8000000000011</v>
      </c>
      <c r="QXH106" s="114">
        <f t="shared" ref="QXH106" si="7091">ROUND(QXG106,0)</f>
        <v>9228</v>
      </c>
      <c r="QXI106" s="99">
        <v>1</v>
      </c>
      <c r="QXJ106" s="114">
        <f t="shared" ref="QXJ106" si="7092">ROUND(QXH106*QXI106,0)</f>
        <v>9228</v>
      </c>
      <c r="QXK106" s="77">
        <f t="shared" ref="QXK106" si="7093">QXJ106*QXA106</f>
        <v>0</v>
      </c>
      <c r="QXL106" s="132" t="s">
        <v>23</v>
      </c>
      <c r="QXM106" s="99" t="s">
        <v>142</v>
      </c>
      <c r="QXN106" s="99" t="s">
        <v>43</v>
      </c>
      <c r="QXO106" s="99" t="s">
        <v>40</v>
      </c>
      <c r="QXP106" s="99"/>
      <c r="QXQ106" s="99"/>
      <c r="QXR106" s="99">
        <v>6364</v>
      </c>
      <c r="QXS106" s="99">
        <v>0.1</v>
      </c>
      <c r="QXT106" s="106">
        <v>0.1</v>
      </c>
      <c r="QXU106" s="106">
        <v>0.25</v>
      </c>
      <c r="QXV106" s="106"/>
      <c r="QXW106" s="107">
        <f t="shared" ref="QXW106" si="7094">QXR106*(1+QXS106+QXT106+QXU106+QXV106)</f>
        <v>9227.8000000000011</v>
      </c>
      <c r="QXX106" s="114">
        <f t="shared" ref="QXX106" si="7095">ROUND(QXW106,0)</f>
        <v>9228</v>
      </c>
      <c r="QXY106" s="99">
        <v>1</v>
      </c>
      <c r="QXZ106" s="114">
        <f t="shared" ref="QXZ106" si="7096">ROUND(QXX106*QXY106,0)</f>
        <v>9228</v>
      </c>
      <c r="QYA106" s="77">
        <f t="shared" ref="QYA106" si="7097">QXZ106*QXQ106</f>
        <v>0</v>
      </c>
      <c r="QYB106" s="132" t="s">
        <v>23</v>
      </c>
      <c r="QYC106" s="99" t="s">
        <v>142</v>
      </c>
      <c r="QYD106" s="99" t="s">
        <v>43</v>
      </c>
      <c r="QYE106" s="99" t="s">
        <v>40</v>
      </c>
      <c r="QYF106" s="99"/>
      <c r="QYG106" s="99"/>
      <c r="QYH106" s="99">
        <v>6364</v>
      </c>
      <c r="QYI106" s="99">
        <v>0.1</v>
      </c>
      <c r="QYJ106" s="106">
        <v>0.1</v>
      </c>
      <c r="QYK106" s="106">
        <v>0.25</v>
      </c>
      <c r="QYL106" s="106"/>
      <c r="QYM106" s="107">
        <f t="shared" ref="QYM106" si="7098">QYH106*(1+QYI106+QYJ106+QYK106+QYL106)</f>
        <v>9227.8000000000011</v>
      </c>
      <c r="QYN106" s="114">
        <f t="shared" ref="QYN106" si="7099">ROUND(QYM106,0)</f>
        <v>9228</v>
      </c>
      <c r="QYO106" s="99">
        <v>1</v>
      </c>
      <c r="QYP106" s="114">
        <f t="shared" ref="QYP106" si="7100">ROUND(QYN106*QYO106,0)</f>
        <v>9228</v>
      </c>
      <c r="QYQ106" s="77">
        <f t="shared" ref="QYQ106" si="7101">QYP106*QYG106</f>
        <v>0</v>
      </c>
      <c r="QYR106" s="132" t="s">
        <v>23</v>
      </c>
      <c r="QYS106" s="99" t="s">
        <v>142</v>
      </c>
      <c r="QYT106" s="99" t="s">
        <v>43</v>
      </c>
      <c r="QYU106" s="99" t="s">
        <v>40</v>
      </c>
      <c r="QYV106" s="99"/>
      <c r="QYW106" s="99"/>
      <c r="QYX106" s="99">
        <v>6364</v>
      </c>
      <c r="QYY106" s="99">
        <v>0.1</v>
      </c>
      <c r="QYZ106" s="106">
        <v>0.1</v>
      </c>
      <c r="QZA106" s="106">
        <v>0.25</v>
      </c>
      <c r="QZB106" s="106"/>
      <c r="QZC106" s="107">
        <f t="shared" ref="QZC106" si="7102">QYX106*(1+QYY106+QYZ106+QZA106+QZB106)</f>
        <v>9227.8000000000011</v>
      </c>
      <c r="QZD106" s="114">
        <f t="shared" ref="QZD106" si="7103">ROUND(QZC106,0)</f>
        <v>9228</v>
      </c>
      <c r="QZE106" s="99">
        <v>1</v>
      </c>
      <c r="QZF106" s="114">
        <f t="shared" ref="QZF106" si="7104">ROUND(QZD106*QZE106,0)</f>
        <v>9228</v>
      </c>
      <c r="QZG106" s="77">
        <f t="shared" ref="QZG106" si="7105">QZF106*QYW106</f>
        <v>0</v>
      </c>
      <c r="QZH106" s="132" t="s">
        <v>23</v>
      </c>
      <c r="QZI106" s="99" t="s">
        <v>142</v>
      </c>
      <c r="QZJ106" s="99" t="s">
        <v>43</v>
      </c>
      <c r="QZK106" s="99" t="s">
        <v>40</v>
      </c>
      <c r="QZL106" s="99"/>
      <c r="QZM106" s="99"/>
      <c r="QZN106" s="99">
        <v>6364</v>
      </c>
      <c r="QZO106" s="99">
        <v>0.1</v>
      </c>
      <c r="QZP106" s="106">
        <v>0.1</v>
      </c>
      <c r="QZQ106" s="106">
        <v>0.25</v>
      </c>
      <c r="QZR106" s="106"/>
      <c r="QZS106" s="107">
        <f t="shared" ref="QZS106" si="7106">QZN106*(1+QZO106+QZP106+QZQ106+QZR106)</f>
        <v>9227.8000000000011</v>
      </c>
      <c r="QZT106" s="114">
        <f t="shared" ref="QZT106" si="7107">ROUND(QZS106,0)</f>
        <v>9228</v>
      </c>
      <c r="QZU106" s="99">
        <v>1</v>
      </c>
      <c r="QZV106" s="114">
        <f t="shared" ref="QZV106" si="7108">ROUND(QZT106*QZU106,0)</f>
        <v>9228</v>
      </c>
      <c r="QZW106" s="77">
        <f t="shared" ref="QZW106" si="7109">QZV106*QZM106</f>
        <v>0</v>
      </c>
      <c r="QZX106" s="132" t="s">
        <v>23</v>
      </c>
      <c r="QZY106" s="99" t="s">
        <v>142</v>
      </c>
      <c r="QZZ106" s="99" t="s">
        <v>43</v>
      </c>
      <c r="RAA106" s="99" t="s">
        <v>40</v>
      </c>
      <c r="RAB106" s="99"/>
      <c r="RAC106" s="99"/>
      <c r="RAD106" s="99">
        <v>6364</v>
      </c>
      <c r="RAE106" s="99">
        <v>0.1</v>
      </c>
      <c r="RAF106" s="106">
        <v>0.1</v>
      </c>
      <c r="RAG106" s="106">
        <v>0.25</v>
      </c>
      <c r="RAH106" s="106"/>
      <c r="RAI106" s="107">
        <f t="shared" ref="RAI106" si="7110">RAD106*(1+RAE106+RAF106+RAG106+RAH106)</f>
        <v>9227.8000000000011</v>
      </c>
      <c r="RAJ106" s="114">
        <f t="shared" ref="RAJ106" si="7111">ROUND(RAI106,0)</f>
        <v>9228</v>
      </c>
      <c r="RAK106" s="99">
        <v>1</v>
      </c>
      <c r="RAL106" s="114">
        <f t="shared" ref="RAL106" si="7112">ROUND(RAJ106*RAK106,0)</f>
        <v>9228</v>
      </c>
      <c r="RAM106" s="77">
        <f t="shared" ref="RAM106" si="7113">RAL106*RAC106</f>
        <v>0</v>
      </c>
      <c r="RAN106" s="132" t="s">
        <v>23</v>
      </c>
      <c r="RAO106" s="99" t="s">
        <v>142</v>
      </c>
      <c r="RAP106" s="99" t="s">
        <v>43</v>
      </c>
      <c r="RAQ106" s="99" t="s">
        <v>40</v>
      </c>
      <c r="RAR106" s="99"/>
      <c r="RAS106" s="99"/>
      <c r="RAT106" s="99">
        <v>6364</v>
      </c>
      <c r="RAU106" s="99">
        <v>0.1</v>
      </c>
      <c r="RAV106" s="106">
        <v>0.1</v>
      </c>
      <c r="RAW106" s="106">
        <v>0.25</v>
      </c>
      <c r="RAX106" s="106"/>
      <c r="RAY106" s="107">
        <f t="shared" ref="RAY106" si="7114">RAT106*(1+RAU106+RAV106+RAW106+RAX106)</f>
        <v>9227.8000000000011</v>
      </c>
      <c r="RAZ106" s="114">
        <f t="shared" ref="RAZ106" si="7115">ROUND(RAY106,0)</f>
        <v>9228</v>
      </c>
      <c r="RBA106" s="99">
        <v>1</v>
      </c>
      <c r="RBB106" s="114">
        <f t="shared" ref="RBB106" si="7116">ROUND(RAZ106*RBA106,0)</f>
        <v>9228</v>
      </c>
      <c r="RBC106" s="77">
        <f t="shared" ref="RBC106" si="7117">RBB106*RAS106</f>
        <v>0</v>
      </c>
      <c r="RBD106" s="132" t="s">
        <v>23</v>
      </c>
      <c r="RBE106" s="99" t="s">
        <v>142</v>
      </c>
      <c r="RBF106" s="99" t="s">
        <v>43</v>
      </c>
      <c r="RBG106" s="99" t="s">
        <v>40</v>
      </c>
      <c r="RBH106" s="99"/>
      <c r="RBI106" s="99"/>
      <c r="RBJ106" s="99">
        <v>6364</v>
      </c>
      <c r="RBK106" s="99">
        <v>0.1</v>
      </c>
      <c r="RBL106" s="106">
        <v>0.1</v>
      </c>
      <c r="RBM106" s="106">
        <v>0.25</v>
      </c>
      <c r="RBN106" s="106"/>
      <c r="RBO106" s="107">
        <f t="shared" ref="RBO106" si="7118">RBJ106*(1+RBK106+RBL106+RBM106+RBN106)</f>
        <v>9227.8000000000011</v>
      </c>
      <c r="RBP106" s="114">
        <f t="shared" ref="RBP106" si="7119">ROUND(RBO106,0)</f>
        <v>9228</v>
      </c>
      <c r="RBQ106" s="99">
        <v>1</v>
      </c>
      <c r="RBR106" s="114">
        <f t="shared" ref="RBR106" si="7120">ROUND(RBP106*RBQ106,0)</f>
        <v>9228</v>
      </c>
      <c r="RBS106" s="77">
        <f t="shared" ref="RBS106" si="7121">RBR106*RBI106</f>
        <v>0</v>
      </c>
      <c r="RBT106" s="132" t="s">
        <v>23</v>
      </c>
      <c r="RBU106" s="99" t="s">
        <v>142</v>
      </c>
      <c r="RBV106" s="99" t="s">
        <v>43</v>
      </c>
      <c r="RBW106" s="99" t="s">
        <v>40</v>
      </c>
      <c r="RBX106" s="99"/>
      <c r="RBY106" s="99"/>
      <c r="RBZ106" s="99">
        <v>6364</v>
      </c>
      <c r="RCA106" s="99">
        <v>0.1</v>
      </c>
      <c r="RCB106" s="106">
        <v>0.1</v>
      </c>
      <c r="RCC106" s="106">
        <v>0.25</v>
      </c>
      <c r="RCD106" s="106"/>
      <c r="RCE106" s="107">
        <f t="shared" ref="RCE106" si="7122">RBZ106*(1+RCA106+RCB106+RCC106+RCD106)</f>
        <v>9227.8000000000011</v>
      </c>
      <c r="RCF106" s="114">
        <f t="shared" ref="RCF106" si="7123">ROUND(RCE106,0)</f>
        <v>9228</v>
      </c>
      <c r="RCG106" s="99">
        <v>1</v>
      </c>
      <c r="RCH106" s="114">
        <f t="shared" ref="RCH106" si="7124">ROUND(RCF106*RCG106,0)</f>
        <v>9228</v>
      </c>
      <c r="RCI106" s="77">
        <f t="shared" ref="RCI106" si="7125">RCH106*RBY106</f>
        <v>0</v>
      </c>
      <c r="RCJ106" s="132" t="s">
        <v>23</v>
      </c>
      <c r="RCK106" s="99" t="s">
        <v>142</v>
      </c>
      <c r="RCL106" s="99" t="s">
        <v>43</v>
      </c>
      <c r="RCM106" s="99" t="s">
        <v>40</v>
      </c>
      <c r="RCN106" s="99"/>
      <c r="RCO106" s="99"/>
      <c r="RCP106" s="99">
        <v>6364</v>
      </c>
      <c r="RCQ106" s="99">
        <v>0.1</v>
      </c>
      <c r="RCR106" s="106">
        <v>0.1</v>
      </c>
      <c r="RCS106" s="106">
        <v>0.25</v>
      </c>
      <c r="RCT106" s="106"/>
      <c r="RCU106" s="107">
        <f t="shared" ref="RCU106" si="7126">RCP106*(1+RCQ106+RCR106+RCS106+RCT106)</f>
        <v>9227.8000000000011</v>
      </c>
      <c r="RCV106" s="114">
        <f t="shared" ref="RCV106" si="7127">ROUND(RCU106,0)</f>
        <v>9228</v>
      </c>
      <c r="RCW106" s="99">
        <v>1</v>
      </c>
      <c r="RCX106" s="114">
        <f t="shared" ref="RCX106" si="7128">ROUND(RCV106*RCW106,0)</f>
        <v>9228</v>
      </c>
      <c r="RCY106" s="77">
        <f t="shared" ref="RCY106" si="7129">RCX106*RCO106</f>
        <v>0</v>
      </c>
      <c r="RCZ106" s="132" t="s">
        <v>23</v>
      </c>
      <c r="RDA106" s="99" t="s">
        <v>142</v>
      </c>
      <c r="RDB106" s="99" t="s">
        <v>43</v>
      </c>
      <c r="RDC106" s="99" t="s">
        <v>40</v>
      </c>
      <c r="RDD106" s="99"/>
      <c r="RDE106" s="99"/>
      <c r="RDF106" s="99">
        <v>6364</v>
      </c>
      <c r="RDG106" s="99">
        <v>0.1</v>
      </c>
      <c r="RDH106" s="106">
        <v>0.1</v>
      </c>
      <c r="RDI106" s="106">
        <v>0.25</v>
      </c>
      <c r="RDJ106" s="106"/>
      <c r="RDK106" s="107">
        <f t="shared" ref="RDK106" si="7130">RDF106*(1+RDG106+RDH106+RDI106+RDJ106)</f>
        <v>9227.8000000000011</v>
      </c>
      <c r="RDL106" s="114">
        <f t="shared" ref="RDL106" si="7131">ROUND(RDK106,0)</f>
        <v>9228</v>
      </c>
      <c r="RDM106" s="99">
        <v>1</v>
      </c>
      <c r="RDN106" s="114">
        <f t="shared" ref="RDN106" si="7132">ROUND(RDL106*RDM106,0)</f>
        <v>9228</v>
      </c>
      <c r="RDO106" s="77">
        <f t="shared" ref="RDO106" si="7133">RDN106*RDE106</f>
        <v>0</v>
      </c>
      <c r="RDP106" s="132" t="s">
        <v>23</v>
      </c>
      <c r="RDQ106" s="99" t="s">
        <v>142</v>
      </c>
      <c r="RDR106" s="99" t="s">
        <v>43</v>
      </c>
      <c r="RDS106" s="99" t="s">
        <v>40</v>
      </c>
      <c r="RDT106" s="99"/>
      <c r="RDU106" s="99"/>
      <c r="RDV106" s="99">
        <v>6364</v>
      </c>
      <c r="RDW106" s="99">
        <v>0.1</v>
      </c>
      <c r="RDX106" s="106">
        <v>0.1</v>
      </c>
      <c r="RDY106" s="106">
        <v>0.25</v>
      </c>
      <c r="RDZ106" s="106"/>
      <c r="REA106" s="107">
        <f t="shared" ref="REA106" si="7134">RDV106*(1+RDW106+RDX106+RDY106+RDZ106)</f>
        <v>9227.8000000000011</v>
      </c>
      <c r="REB106" s="114">
        <f t="shared" ref="REB106" si="7135">ROUND(REA106,0)</f>
        <v>9228</v>
      </c>
      <c r="REC106" s="99">
        <v>1</v>
      </c>
      <c r="RED106" s="114">
        <f t="shared" ref="RED106" si="7136">ROUND(REB106*REC106,0)</f>
        <v>9228</v>
      </c>
      <c r="REE106" s="77">
        <f t="shared" ref="REE106" si="7137">RED106*RDU106</f>
        <v>0</v>
      </c>
      <c r="REF106" s="132" t="s">
        <v>23</v>
      </c>
      <c r="REG106" s="99" t="s">
        <v>142</v>
      </c>
      <c r="REH106" s="99" t="s">
        <v>43</v>
      </c>
      <c r="REI106" s="99" t="s">
        <v>40</v>
      </c>
      <c r="REJ106" s="99"/>
      <c r="REK106" s="99"/>
      <c r="REL106" s="99">
        <v>6364</v>
      </c>
      <c r="REM106" s="99">
        <v>0.1</v>
      </c>
      <c r="REN106" s="106">
        <v>0.1</v>
      </c>
      <c r="REO106" s="106">
        <v>0.25</v>
      </c>
      <c r="REP106" s="106"/>
      <c r="REQ106" s="107">
        <f t="shared" ref="REQ106" si="7138">REL106*(1+REM106+REN106+REO106+REP106)</f>
        <v>9227.8000000000011</v>
      </c>
      <c r="RER106" s="114">
        <f t="shared" ref="RER106" si="7139">ROUND(REQ106,0)</f>
        <v>9228</v>
      </c>
      <c r="RES106" s="99">
        <v>1</v>
      </c>
      <c r="RET106" s="114">
        <f t="shared" ref="RET106" si="7140">ROUND(RER106*RES106,0)</f>
        <v>9228</v>
      </c>
      <c r="REU106" s="77">
        <f t="shared" ref="REU106" si="7141">RET106*REK106</f>
        <v>0</v>
      </c>
      <c r="REV106" s="132" t="s">
        <v>23</v>
      </c>
      <c r="REW106" s="99" t="s">
        <v>142</v>
      </c>
      <c r="REX106" s="99" t="s">
        <v>43</v>
      </c>
      <c r="REY106" s="99" t="s">
        <v>40</v>
      </c>
      <c r="REZ106" s="99"/>
      <c r="RFA106" s="99"/>
      <c r="RFB106" s="99">
        <v>6364</v>
      </c>
      <c r="RFC106" s="99">
        <v>0.1</v>
      </c>
      <c r="RFD106" s="106">
        <v>0.1</v>
      </c>
      <c r="RFE106" s="106">
        <v>0.25</v>
      </c>
      <c r="RFF106" s="106"/>
      <c r="RFG106" s="107">
        <f t="shared" ref="RFG106" si="7142">RFB106*(1+RFC106+RFD106+RFE106+RFF106)</f>
        <v>9227.8000000000011</v>
      </c>
      <c r="RFH106" s="114">
        <f t="shared" ref="RFH106" si="7143">ROUND(RFG106,0)</f>
        <v>9228</v>
      </c>
      <c r="RFI106" s="99">
        <v>1</v>
      </c>
      <c r="RFJ106" s="114">
        <f t="shared" ref="RFJ106" si="7144">ROUND(RFH106*RFI106,0)</f>
        <v>9228</v>
      </c>
      <c r="RFK106" s="77">
        <f t="shared" ref="RFK106" si="7145">RFJ106*RFA106</f>
        <v>0</v>
      </c>
      <c r="RFL106" s="132" t="s">
        <v>23</v>
      </c>
      <c r="RFM106" s="99" t="s">
        <v>142</v>
      </c>
      <c r="RFN106" s="99" t="s">
        <v>43</v>
      </c>
      <c r="RFO106" s="99" t="s">
        <v>40</v>
      </c>
      <c r="RFP106" s="99"/>
      <c r="RFQ106" s="99"/>
      <c r="RFR106" s="99">
        <v>6364</v>
      </c>
      <c r="RFS106" s="99">
        <v>0.1</v>
      </c>
      <c r="RFT106" s="106">
        <v>0.1</v>
      </c>
      <c r="RFU106" s="106">
        <v>0.25</v>
      </c>
      <c r="RFV106" s="106"/>
      <c r="RFW106" s="107">
        <f t="shared" ref="RFW106" si="7146">RFR106*(1+RFS106+RFT106+RFU106+RFV106)</f>
        <v>9227.8000000000011</v>
      </c>
      <c r="RFX106" s="114">
        <f t="shared" ref="RFX106" si="7147">ROUND(RFW106,0)</f>
        <v>9228</v>
      </c>
      <c r="RFY106" s="99">
        <v>1</v>
      </c>
      <c r="RFZ106" s="114">
        <f t="shared" ref="RFZ106" si="7148">ROUND(RFX106*RFY106,0)</f>
        <v>9228</v>
      </c>
      <c r="RGA106" s="77">
        <f t="shared" ref="RGA106" si="7149">RFZ106*RFQ106</f>
        <v>0</v>
      </c>
      <c r="RGB106" s="132" t="s">
        <v>23</v>
      </c>
      <c r="RGC106" s="99" t="s">
        <v>142</v>
      </c>
      <c r="RGD106" s="99" t="s">
        <v>43</v>
      </c>
      <c r="RGE106" s="99" t="s">
        <v>40</v>
      </c>
      <c r="RGF106" s="99"/>
      <c r="RGG106" s="99"/>
      <c r="RGH106" s="99">
        <v>6364</v>
      </c>
      <c r="RGI106" s="99">
        <v>0.1</v>
      </c>
      <c r="RGJ106" s="106">
        <v>0.1</v>
      </c>
      <c r="RGK106" s="106">
        <v>0.25</v>
      </c>
      <c r="RGL106" s="106"/>
      <c r="RGM106" s="107">
        <f t="shared" ref="RGM106" si="7150">RGH106*(1+RGI106+RGJ106+RGK106+RGL106)</f>
        <v>9227.8000000000011</v>
      </c>
      <c r="RGN106" s="114">
        <f t="shared" ref="RGN106" si="7151">ROUND(RGM106,0)</f>
        <v>9228</v>
      </c>
      <c r="RGO106" s="99">
        <v>1</v>
      </c>
      <c r="RGP106" s="114">
        <f t="shared" ref="RGP106" si="7152">ROUND(RGN106*RGO106,0)</f>
        <v>9228</v>
      </c>
      <c r="RGQ106" s="77">
        <f t="shared" ref="RGQ106" si="7153">RGP106*RGG106</f>
        <v>0</v>
      </c>
      <c r="RGR106" s="132" t="s">
        <v>23</v>
      </c>
      <c r="RGS106" s="99" t="s">
        <v>142</v>
      </c>
      <c r="RGT106" s="99" t="s">
        <v>43</v>
      </c>
      <c r="RGU106" s="99" t="s">
        <v>40</v>
      </c>
      <c r="RGV106" s="99"/>
      <c r="RGW106" s="99"/>
      <c r="RGX106" s="99">
        <v>6364</v>
      </c>
      <c r="RGY106" s="99">
        <v>0.1</v>
      </c>
      <c r="RGZ106" s="106">
        <v>0.1</v>
      </c>
      <c r="RHA106" s="106">
        <v>0.25</v>
      </c>
      <c r="RHB106" s="106"/>
      <c r="RHC106" s="107">
        <f t="shared" ref="RHC106" si="7154">RGX106*(1+RGY106+RGZ106+RHA106+RHB106)</f>
        <v>9227.8000000000011</v>
      </c>
      <c r="RHD106" s="114">
        <f t="shared" ref="RHD106" si="7155">ROUND(RHC106,0)</f>
        <v>9228</v>
      </c>
      <c r="RHE106" s="99">
        <v>1</v>
      </c>
      <c r="RHF106" s="114">
        <f t="shared" ref="RHF106" si="7156">ROUND(RHD106*RHE106,0)</f>
        <v>9228</v>
      </c>
      <c r="RHG106" s="77">
        <f t="shared" ref="RHG106" si="7157">RHF106*RGW106</f>
        <v>0</v>
      </c>
      <c r="RHH106" s="132" t="s">
        <v>23</v>
      </c>
      <c r="RHI106" s="99" t="s">
        <v>142</v>
      </c>
      <c r="RHJ106" s="99" t="s">
        <v>43</v>
      </c>
      <c r="RHK106" s="99" t="s">
        <v>40</v>
      </c>
      <c r="RHL106" s="99"/>
      <c r="RHM106" s="99"/>
      <c r="RHN106" s="99">
        <v>6364</v>
      </c>
      <c r="RHO106" s="99">
        <v>0.1</v>
      </c>
      <c r="RHP106" s="106">
        <v>0.1</v>
      </c>
      <c r="RHQ106" s="106">
        <v>0.25</v>
      </c>
      <c r="RHR106" s="106"/>
      <c r="RHS106" s="107">
        <f t="shared" ref="RHS106" si="7158">RHN106*(1+RHO106+RHP106+RHQ106+RHR106)</f>
        <v>9227.8000000000011</v>
      </c>
      <c r="RHT106" s="114">
        <f t="shared" ref="RHT106" si="7159">ROUND(RHS106,0)</f>
        <v>9228</v>
      </c>
      <c r="RHU106" s="99">
        <v>1</v>
      </c>
      <c r="RHV106" s="114">
        <f t="shared" ref="RHV106" si="7160">ROUND(RHT106*RHU106,0)</f>
        <v>9228</v>
      </c>
      <c r="RHW106" s="77">
        <f t="shared" ref="RHW106" si="7161">RHV106*RHM106</f>
        <v>0</v>
      </c>
      <c r="RHX106" s="132" t="s">
        <v>23</v>
      </c>
      <c r="RHY106" s="99" t="s">
        <v>142</v>
      </c>
      <c r="RHZ106" s="99" t="s">
        <v>43</v>
      </c>
      <c r="RIA106" s="99" t="s">
        <v>40</v>
      </c>
      <c r="RIB106" s="99"/>
      <c r="RIC106" s="99"/>
      <c r="RID106" s="99">
        <v>6364</v>
      </c>
      <c r="RIE106" s="99">
        <v>0.1</v>
      </c>
      <c r="RIF106" s="106">
        <v>0.1</v>
      </c>
      <c r="RIG106" s="106">
        <v>0.25</v>
      </c>
      <c r="RIH106" s="106"/>
      <c r="RII106" s="107">
        <f t="shared" ref="RII106" si="7162">RID106*(1+RIE106+RIF106+RIG106+RIH106)</f>
        <v>9227.8000000000011</v>
      </c>
      <c r="RIJ106" s="114">
        <f t="shared" ref="RIJ106" si="7163">ROUND(RII106,0)</f>
        <v>9228</v>
      </c>
      <c r="RIK106" s="99">
        <v>1</v>
      </c>
      <c r="RIL106" s="114">
        <f t="shared" ref="RIL106" si="7164">ROUND(RIJ106*RIK106,0)</f>
        <v>9228</v>
      </c>
      <c r="RIM106" s="77">
        <f t="shared" ref="RIM106" si="7165">RIL106*RIC106</f>
        <v>0</v>
      </c>
      <c r="RIN106" s="132" t="s">
        <v>23</v>
      </c>
      <c r="RIO106" s="99" t="s">
        <v>142</v>
      </c>
      <c r="RIP106" s="99" t="s">
        <v>43</v>
      </c>
      <c r="RIQ106" s="99" t="s">
        <v>40</v>
      </c>
      <c r="RIR106" s="99"/>
      <c r="RIS106" s="99"/>
      <c r="RIT106" s="99">
        <v>6364</v>
      </c>
      <c r="RIU106" s="99">
        <v>0.1</v>
      </c>
      <c r="RIV106" s="106">
        <v>0.1</v>
      </c>
      <c r="RIW106" s="106">
        <v>0.25</v>
      </c>
      <c r="RIX106" s="106"/>
      <c r="RIY106" s="107">
        <f t="shared" ref="RIY106" si="7166">RIT106*(1+RIU106+RIV106+RIW106+RIX106)</f>
        <v>9227.8000000000011</v>
      </c>
      <c r="RIZ106" s="114">
        <f t="shared" ref="RIZ106" si="7167">ROUND(RIY106,0)</f>
        <v>9228</v>
      </c>
      <c r="RJA106" s="99">
        <v>1</v>
      </c>
      <c r="RJB106" s="114">
        <f t="shared" ref="RJB106" si="7168">ROUND(RIZ106*RJA106,0)</f>
        <v>9228</v>
      </c>
      <c r="RJC106" s="77">
        <f t="shared" ref="RJC106" si="7169">RJB106*RIS106</f>
        <v>0</v>
      </c>
      <c r="RJD106" s="132" t="s">
        <v>23</v>
      </c>
      <c r="RJE106" s="99" t="s">
        <v>142</v>
      </c>
      <c r="RJF106" s="99" t="s">
        <v>43</v>
      </c>
      <c r="RJG106" s="99" t="s">
        <v>40</v>
      </c>
      <c r="RJH106" s="99"/>
      <c r="RJI106" s="99"/>
      <c r="RJJ106" s="99">
        <v>6364</v>
      </c>
      <c r="RJK106" s="99">
        <v>0.1</v>
      </c>
      <c r="RJL106" s="106">
        <v>0.1</v>
      </c>
      <c r="RJM106" s="106">
        <v>0.25</v>
      </c>
      <c r="RJN106" s="106"/>
      <c r="RJO106" s="107">
        <f t="shared" ref="RJO106" si="7170">RJJ106*(1+RJK106+RJL106+RJM106+RJN106)</f>
        <v>9227.8000000000011</v>
      </c>
      <c r="RJP106" s="114">
        <f t="shared" ref="RJP106" si="7171">ROUND(RJO106,0)</f>
        <v>9228</v>
      </c>
      <c r="RJQ106" s="99">
        <v>1</v>
      </c>
      <c r="RJR106" s="114">
        <f t="shared" ref="RJR106" si="7172">ROUND(RJP106*RJQ106,0)</f>
        <v>9228</v>
      </c>
      <c r="RJS106" s="77">
        <f t="shared" ref="RJS106" si="7173">RJR106*RJI106</f>
        <v>0</v>
      </c>
      <c r="RJT106" s="132" t="s">
        <v>23</v>
      </c>
      <c r="RJU106" s="99" t="s">
        <v>142</v>
      </c>
      <c r="RJV106" s="99" t="s">
        <v>43</v>
      </c>
      <c r="RJW106" s="99" t="s">
        <v>40</v>
      </c>
      <c r="RJX106" s="99"/>
      <c r="RJY106" s="99"/>
      <c r="RJZ106" s="99">
        <v>6364</v>
      </c>
      <c r="RKA106" s="99">
        <v>0.1</v>
      </c>
      <c r="RKB106" s="106">
        <v>0.1</v>
      </c>
      <c r="RKC106" s="106">
        <v>0.25</v>
      </c>
      <c r="RKD106" s="106"/>
      <c r="RKE106" s="107">
        <f t="shared" ref="RKE106" si="7174">RJZ106*(1+RKA106+RKB106+RKC106+RKD106)</f>
        <v>9227.8000000000011</v>
      </c>
      <c r="RKF106" s="114">
        <f t="shared" ref="RKF106" si="7175">ROUND(RKE106,0)</f>
        <v>9228</v>
      </c>
      <c r="RKG106" s="99">
        <v>1</v>
      </c>
      <c r="RKH106" s="114">
        <f t="shared" ref="RKH106" si="7176">ROUND(RKF106*RKG106,0)</f>
        <v>9228</v>
      </c>
      <c r="RKI106" s="77">
        <f t="shared" ref="RKI106" si="7177">RKH106*RJY106</f>
        <v>0</v>
      </c>
      <c r="RKJ106" s="132" t="s">
        <v>23</v>
      </c>
      <c r="RKK106" s="99" t="s">
        <v>142</v>
      </c>
      <c r="RKL106" s="99" t="s">
        <v>43</v>
      </c>
      <c r="RKM106" s="99" t="s">
        <v>40</v>
      </c>
      <c r="RKN106" s="99"/>
      <c r="RKO106" s="99"/>
      <c r="RKP106" s="99">
        <v>6364</v>
      </c>
      <c r="RKQ106" s="99">
        <v>0.1</v>
      </c>
      <c r="RKR106" s="106">
        <v>0.1</v>
      </c>
      <c r="RKS106" s="106">
        <v>0.25</v>
      </c>
      <c r="RKT106" s="106"/>
      <c r="RKU106" s="107">
        <f t="shared" ref="RKU106" si="7178">RKP106*(1+RKQ106+RKR106+RKS106+RKT106)</f>
        <v>9227.8000000000011</v>
      </c>
      <c r="RKV106" s="114">
        <f t="shared" ref="RKV106" si="7179">ROUND(RKU106,0)</f>
        <v>9228</v>
      </c>
      <c r="RKW106" s="99">
        <v>1</v>
      </c>
      <c r="RKX106" s="114">
        <f t="shared" ref="RKX106" si="7180">ROUND(RKV106*RKW106,0)</f>
        <v>9228</v>
      </c>
      <c r="RKY106" s="77">
        <f t="shared" ref="RKY106" si="7181">RKX106*RKO106</f>
        <v>0</v>
      </c>
      <c r="RKZ106" s="132" t="s">
        <v>23</v>
      </c>
      <c r="RLA106" s="99" t="s">
        <v>142</v>
      </c>
      <c r="RLB106" s="99" t="s">
        <v>43</v>
      </c>
      <c r="RLC106" s="99" t="s">
        <v>40</v>
      </c>
      <c r="RLD106" s="99"/>
      <c r="RLE106" s="99"/>
      <c r="RLF106" s="99">
        <v>6364</v>
      </c>
      <c r="RLG106" s="99">
        <v>0.1</v>
      </c>
      <c r="RLH106" s="106">
        <v>0.1</v>
      </c>
      <c r="RLI106" s="106">
        <v>0.25</v>
      </c>
      <c r="RLJ106" s="106"/>
      <c r="RLK106" s="107">
        <f t="shared" ref="RLK106" si="7182">RLF106*(1+RLG106+RLH106+RLI106+RLJ106)</f>
        <v>9227.8000000000011</v>
      </c>
      <c r="RLL106" s="114">
        <f t="shared" ref="RLL106" si="7183">ROUND(RLK106,0)</f>
        <v>9228</v>
      </c>
      <c r="RLM106" s="99">
        <v>1</v>
      </c>
      <c r="RLN106" s="114">
        <f t="shared" ref="RLN106" si="7184">ROUND(RLL106*RLM106,0)</f>
        <v>9228</v>
      </c>
      <c r="RLO106" s="77">
        <f t="shared" ref="RLO106" si="7185">RLN106*RLE106</f>
        <v>0</v>
      </c>
      <c r="RLP106" s="132" t="s">
        <v>23</v>
      </c>
      <c r="RLQ106" s="99" t="s">
        <v>142</v>
      </c>
      <c r="RLR106" s="99" t="s">
        <v>43</v>
      </c>
      <c r="RLS106" s="99" t="s">
        <v>40</v>
      </c>
      <c r="RLT106" s="99"/>
      <c r="RLU106" s="99"/>
      <c r="RLV106" s="99">
        <v>6364</v>
      </c>
      <c r="RLW106" s="99">
        <v>0.1</v>
      </c>
      <c r="RLX106" s="106">
        <v>0.1</v>
      </c>
      <c r="RLY106" s="106">
        <v>0.25</v>
      </c>
      <c r="RLZ106" s="106"/>
      <c r="RMA106" s="107">
        <f t="shared" ref="RMA106" si="7186">RLV106*(1+RLW106+RLX106+RLY106+RLZ106)</f>
        <v>9227.8000000000011</v>
      </c>
      <c r="RMB106" s="114">
        <f t="shared" ref="RMB106" si="7187">ROUND(RMA106,0)</f>
        <v>9228</v>
      </c>
      <c r="RMC106" s="99">
        <v>1</v>
      </c>
      <c r="RMD106" s="114">
        <f t="shared" ref="RMD106" si="7188">ROUND(RMB106*RMC106,0)</f>
        <v>9228</v>
      </c>
      <c r="RME106" s="77">
        <f t="shared" ref="RME106" si="7189">RMD106*RLU106</f>
        <v>0</v>
      </c>
      <c r="RMF106" s="132" t="s">
        <v>23</v>
      </c>
      <c r="RMG106" s="99" t="s">
        <v>142</v>
      </c>
      <c r="RMH106" s="99" t="s">
        <v>43</v>
      </c>
      <c r="RMI106" s="99" t="s">
        <v>40</v>
      </c>
      <c r="RMJ106" s="99"/>
      <c r="RMK106" s="99"/>
      <c r="RML106" s="99">
        <v>6364</v>
      </c>
      <c r="RMM106" s="99">
        <v>0.1</v>
      </c>
      <c r="RMN106" s="106">
        <v>0.1</v>
      </c>
      <c r="RMO106" s="106">
        <v>0.25</v>
      </c>
      <c r="RMP106" s="106"/>
      <c r="RMQ106" s="107">
        <f t="shared" ref="RMQ106" si="7190">RML106*(1+RMM106+RMN106+RMO106+RMP106)</f>
        <v>9227.8000000000011</v>
      </c>
      <c r="RMR106" s="114">
        <f t="shared" ref="RMR106" si="7191">ROUND(RMQ106,0)</f>
        <v>9228</v>
      </c>
      <c r="RMS106" s="99">
        <v>1</v>
      </c>
      <c r="RMT106" s="114">
        <f t="shared" ref="RMT106" si="7192">ROUND(RMR106*RMS106,0)</f>
        <v>9228</v>
      </c>
      <c r="RMU106" s="77">
        <f t="shared" ref="RMU106" si="7193">RMT106*RMK106</f>
        <v>0</v>
      </c>
      <c r="RMV106" s="132" t="s">
        <v>23</v>
      </c>
      <c r="RMW106" s="99" t="s">
        <v>142</v>
      </c>
      <c r="RMX106" s="99" t="s">
        <v>43</v>
      </c>
      <c r="RMY106" s="99" t="s">
        <v>40</v>
      </c>
      <c r="RMZ106" s="99"/>
      <c r="RNA106" s="99"/>
      <c r="RNB106" s="99">
        <v>6364</v>
      </c>
      <c r="RNC106" s="99">
        <v>0.1</v>
      </c>
      <c r="RND106" s="106">
        <v>0.1</v>
      </c>
      <c r="RNE106" s="106">
        <v>0.25</v>
      </c>
      <c r="RNF106" s="106"/>
      <c r="RNG106" s="107">
        <f t="shared" ref="RNG106" si="7194">RNB106*(1+RNC106+RND106+RNE106+RNF106)</f>
        <v>9227.8000000000011</v>
      </c>
      <c r="RNH106" s="114">
        <f t="shared" ref="RNH106" si="7195">ROUND(RNG106,0)</f>
        <v>9228</v>
      </c>
      <c r="RNI106" s="99">
        <v>1</v>
      </c>
      <c r="RNJ106" s="114">
        <f t="shared" ref="RNJ106" si="7196">ROUND(RNH106*RNI106,0)</f>
        <v>9228</v>
      </c>
      <c r="RNK106" s="77">
        <f t="shared" ref="RNK106" si="7197">RNJ106*RNA106</f>
        <v>0</v>
      </c>
      <c r="RNL106" s="132" t="s">
        <v>23</v>
      </c>
      <c r="RNM106" s="99" t="s">
        <v>142</v>
      </c>
      <c r="RNN106" s="99" t="s">
        <v>43</v>
      </c>
      <c r="RNO106" s="99" t="s">
        <v>40</v>
      </c>
      <c r="RNP106" s="99"/>
      <c r="RNQ106" s="99"/>
      <c r="RNR106" s="99">
        <v>6364</v>
      </c>
      <c r="RNS106" s="99">
        <v>0.1</v>
      </c>
      <c r="RNT106" s="106">
        <v>0.1</v>
      </c>
      <c r="RNU106" s="106">
        <v>0.25</v>
      </c>
      <c r="RNV106" s="106"/>
      <c r="RNW106" s="107">
        <f t="shared" ref="RNW106" si="7198">RNR106*(1+RNS106+RNT106+RNU106+RNV106)</f>
        <v>9227.8000000000011</v>
      </c>
      <c r="RNX106" s="114">
        <f t="shared" ref="RNX106" si="7199">ROUND(RNW106,0)</f>
        <v>9228</v>
      </c>
      <c r="RNY106" s="99">
        <v>1</v>
      </c>
      <c r="RNZ106" s="114">
        <f t="shared" ref="RNZ106" si="7200">ROUND(RNX106*RNY106,0)</f>
        <v>9228</v>
      </c>
      <c r="ROA106" s="77">
        <f t="shared" ref="ROA106" si="7201">RNZ106*RNQ106</f>
        <v>0</v>
      </c>
      <c r="ROB106" s="132" t="s">
        <v>23</v>
      </c>
      <c r="ROC106" s="99" t="s">
        <v>142</v>
      </c>
      <c r="ROD106" s="99" t="s">
        <v>43</v>
      </c>
      <c r="ROE106" s="99" t="s">
        <v>40</v>
      </c>
      <c r="ROF106" s="99"/>
      <c r="ROG106" s="99"/>
      <c r="ROH106" s="99">
        <v>6364</v>
      </c>
      <c r="ROI106" s="99">
        <v>0.1</v>
      </c>
      <c r="ROJ106" s="106">
        <v>0.1</v>
      </c>
      <c r="ROK106" s="106">
        <v>0.25</v>
      </c>
      <c r="ROL106" s="106"/>
      <c r="ROM106" s="107">
        <f t="shared" ref="ROM106" si="7202">ROH106*(1+ROI106+ROJ106+ROK106+ROL106)</f>
        <v>9227.8000000000011</v>
      </c>
      <c r="RON106" s="114">
        <f t="shared" ref="RON106" si="7203">ROUND(ROM106,0)</f>
        <v>9228</v>
      </c>
      <c r="ROO106" s="99">
        <v>1</v>
      </c>
      <c r="ROP106" s="114">
        <f t="shared" ref="ROP106" si="7204">ROUND(RON106*ROO106,0)</f>
        <v>9228</v>
      </c>
      <c r="ROQ106" s="77">
        <f t="shared" ref="ROQ106" si="7205">ROP106*ROG106</f>
        <v>0</v>
      </c>
      <c r="ROR106" s="132" t="s">
        <v>23</v>
      </c>
      <c r="ROS106" s="99" t="s">
        <v>142</v>
      </c>
      <c r="ROT106" s="99" t="s">
        <v>43</v>
      </c>
      <c r="ROU106" s="99" t="s">
        <v>40</v>
      </c>
      <c r="ROV106" s="99"/>
      <c r="ROW106" s="99"/>
      <c r="ROX106" s="99">
        <v>6364</v>
      </c>
      <c r="ROY106" s="99">
        <v>0.1</v>
      </c>
      <c r="ROZ106" s="106">
        <v>0.1</v>
      </c>
      <c r="RPA106" s="106">
        <v>0.25</v>
      </c>
      <c r="RPB106" s="106"/>
      <c r="RPC106" s="107">
        <f t="shared" ref="RPC106" si="7206">ROX106*(1+ROY106+ROZ106+RPA106+RPB106)</f>
        <v>9227.8000000000011</v>
      </c>
      <c r="RPD106" s="114">
        <f t="shared" ref="RPD106" si="7207">ROUND(RPC106,0)</f>
        <v>9228</v>
      </c>
      <c r="RPE106" s="99">
        <v>1</v>
      </c>
      <c r="RPF106" s="114">
        <f t="shared" ref="RPF106" si="7208">ROUND(RPD106*RPE106,0)</f>
        <v>9228</v>
      </c>
      <c r="RPG106" s="77">
        <f t="shared" ref="RPG106" si="7209">RPF106*ROW106</f>
        <v>0</v>
      </c>
      <c r="RPH106" s="132" t="s">
        <v>23</v>
      </c>
      <c r="RPI106" s="99" t="s">
        <v>142</v>
      </c>
      <c r="RPJ106" s="99" t="s">
        <v>43</v>
      </c>
      <c r="RPK106" s="99" t="s">
        <v>40</v>
      </c>
      <c r="RPL106" s="99"/>
      <c r="RPM106" s="99"/>
      <c r="RPN106" s="99">
        <v>6364</v>
      </c>
      <c r="RPO106" s="99">
        <v>0.1</v>
      </c>
      <c r="RPP106" s="106">
        <v>0.1</v>
      </c>
      <c r="RPQ106" s="106">
        <v>0.25</v>
      </c>
      <c r="RPR106" s="106"/>
      <c r="RPS106" s="107">
        <f t="shared" ref="RPS106" si="7210">RPN106*(1+RPO106+RPP106+RPQ106+RPR106)</f>
        <v>9227.8000000000011</v>
      </c>
      <c r="RPT106" s="114">
        <f t="shared" ref="RPT106" si="7211">ROUND(RPS106,0)</f>
        <v>9228</v>
      </c>
      <c r="RPU106" s="99">
        <v>1</v>
      </c>
      <c r="RPV106" s="114">
        <f t="shared" ref="RPV106" si="7212">ROUND(RPT106*RPU106,0)</f>
        <v>9228</v>
      </c>
      <c r="RPW106" s="77">
        <f t="shared" ref="RPW106" si="7213">RPV106*RPM106</f>
        <v>0</v>
      </c>
      <c r="RPX106" s="132" t="s">
        <v>23</v>
      </c>
      <c r="RPY106" s="99" t="s">
        <v>142</v>
      </c>
      <c r="RPZ106" s="99" t="s">
        <v>43</v>
      </c>
      <c r="RQA106" s="99" t="s">
        <v>40</v>
      </c>
      <c r="RQB106" s="99"/>
      <c r="RQC106" s="99"/>
      <c r="RQD106" s="99">
        <v>6364</v>
      </c>
      <c r="RQE106" s="99">
        <v>0.1</v>
      </c>
      <c r="RQF106" s="106">
        <v>0.1</v>
      </c>
      <c r="RQG106" s="106">
        <v>0.25</v>
      </c>
      <c r="RQH106" s="106"/>
      <c r="RQI106" s="107">
        <f t="shared" ref="RQI106" si="7214">RQD106*(1+RQE106+RQF106+RQG106+RQH106)</f>
        <v>9227.8000000000011</v>
      </c>
      <c r="RQJ106" s="114">
        <f t="shared" ref="RQJ106" si="7215">ROUND(RQI106,0)</f>
        <v>9228</v>
      </c>
      <c r="RQK106" s="99">
        <v>1</v>
      </c>
      <c r="RQL106" s="114">
        <f t="shared" ref="RQL106" si="7216">ROUND(RQJ106*RQK106,0)</f>
        <v>9228</v>
      </c>
      <c r="RQM106" s="77">
        <f t="shared" ref="RQM106" si="7217">RQL106*RQC106</f>
        <v>0</v>
      </c>
      <c r="RQN106" s="132" t="s">
        <v>23</v>
      </c>
      <c r="RQO106" s="99" t="s">
        <v>142</v>
      </c>
      <c r="RQP106" s="99" t="s">
        <v>43</v>
      </c>
      <c r="RQQ106" s="99" t="s">
        <v>40</v>
      </c>
      <c r="RQR106" s="99"/>
      <c r="RQS106" s="99"/>
      <c r="RQT106" s="99">
        <v>6364</v>
      </c>
      <c r="RQU106" s="99">
        <v>0.1</v>
      </c>
      <c r="RQV106" s="106">
        <v>0.1</v>
      </c>
      <c r="RQW106" s="106">
        <v>0.25</v>
      </c>
      <c r="RQX106" s="106"/>
      <c r="RQY106" s="107">
        <f t="shared" ref="RQY106" si="7218">RQT106*(1+RQU106+RQV106+RQW106+RQX106)</f>
        <v>9227.8000000000011</v>
      </c>
      <c r="RQZ106" s="114">
        <f t="shared" ref="RQZ106" si="7219">ROUND(RQY106,0)</f>
        <v>9228</v>
      </c>
      <c r="RRA106" s="99">
        <v>1</v>
      </c>
      <c r="RRB106" s="114">
        <f t="shared" ref="RRB106" si="7220">ROUND(RQZ106*RRA106,0)</f>
        <v>9228</v>
      </c>
      <c r="RRC106" s="77">
        <f t="shared" ref="RRC106" si="7221">RRB106*RQS106</f>
        <v>0</v>
      </c>
      <c r="RRD106" s="132" t="s">
        <v>23</v>
      </c>
      <c r="RRE106" s="99" t="s">
        <v>142</v>
      </c>
      <c r="RRF106" s="99" t="s">
        <v>43</v>
      </c>
      <c r="RRG106" s="99" t="s">
        <v>40</v>
      </c>
      <c r="RRH106" s="99"/>
      <c r="RRI106" s="99"/>
      <c r="RRJ106" s="99">
        <v>6364</v>
      </c>
      <c r="RRK106" s="99">
        <v>0.1</v>
      </c>
      <c r="RRL106" s="106">
        <v>0.1</v>
      </c>
      <c r="RRM106" s="106">
        <v>0.25</v>
      </c>
      <c r="RRN106" s="106"/>
      <c r="RRO106" s="107">
        <f t="shared" ref="RRO106" si="7222">RRJ106*(1+RRK106+RRL106+RRM106+RRN106)</f>
        <v>9227.8000000000011</v>
      </c>
      <c r="RRP106" s="114">
        <f t="shared" ref="RRP106" si="7223">ROUND(RRO106,0)</f>
        <v>9228</v>
      </c>
      <c r="RRQ106" s="99">
        <v>1</v>
      </c>
      <c r="RRR106" s="114">
        <f t="shared" ref="RRR106" si="7224">ROUND(RRP106*RRQ106,0)</f>
        <v>9228</v>
      </c>
      <c r="RRS106" s="77">
        <f t="shared" ref="RRS106" si="7225">RRR106*RRI106</f>
        <v>0</v>
      </c>
      <c r="RRT106" s="132" t="s">
        <v>23</v>
      </c>
      <c r="RRU106" s="99" t="s">
        <v>142</v>
      </c>
      <c r="RRV106" s="99" t="s">
        <v>43</v>
      </c>
      <c r="RRW106" s="99" t="s">
        <v>40</v>
      </c>
      <c r="RRX106" s="99"/>
      <c r="RRY106" s="99"/>
      <c r="RRZ106" s="99">
        <v>6364</v>
      </c>
      <c r="RSA106" s="99">
        <v>0.1</v>
      </c>
      <c r="RSB106" s="106">
        <v>0.1</v>
      </c>
      <c r="RSC106" s="106">
        <v>0.25</v>
      </c>
      <c r="RSD106" s="106"/>
      <c r="RSE106" s="107">
        <f t="shared" ref="RSE106" si="7226">RRZ106*(1+RSA106+RSB106+RSC106+RSD106)</f>
        <v>9227.8000000000011</v>
      </c>
      <c r="RSF106" s="114">
        <f t="shared" ref="RSF106" si="7227">ROUND(RSE106,0)</f>
        <v>9228</v>
      </c>
      <c r="RSG106" s="99">
        <v>1</v>
      </c>
      <c r="RSH106" s="114">
        <f t="shared" ref="RSH106" si="7228">ROUND(RSF106*RSG106,0)</f>
        <v>9228</v>
      </c>
      <c r="RSI106" s="77">
        <f t="shared" ref="RSI106" si="7229">RSH106*RRY106</f>
        <v>0</v>
      </c>
      <c r="RSJ106" s="132" t="s">
        <v>23</v>
      </c>
      <c r="RSK106" s="99" t="s">
        <v>142</v>
      </c>
      <c r="RSL106" s="99" t="s">
        <v>43</v>
      </c>
      <c r="RSM106" s="99" t="s">
        <v>40</v>
      </c>
      <c r="RSN106" s="99"/>
      <c r="RSO106" s="99"/>
      <c r="RSP106" s="99">
        <v>6364</v>
      </c>
      <c r="RSQ106" s="99">
        <v>0.1</v>
      </c>
      <c r="RSR106" s="106">
        <v>0.1</v>
      </c>
      <c r="RSS106" s="106">
        <v>0.25</v>
      </c>
      <c r="RST106" s="106"/>
      <c r="RSU106" s="107">
        <f t="shared" ref="RSU106" si="7230">RSP106*(1+RSQ106+RSR106+RSS106+RST106)</f>
        <v>9227.8000000000011</v>
      </c>
      <c r="RSV106" s="114">
        <f t="shared" ref="RSV106" si="7231">ROUND(RSU106,0)</f>
        <v>9228</v>
      </c>
      <c r="RSW106" s="99">
        <v>1</v>
      </c>
      <c r="RSX106" s="114">
        <f t="shared" ref="RSX106" si="7232">ROUND(RSV106*RSW106,0)</f>
        <v>9228</v>
      </c>
      <c r="RSY106" s="77">
        <f t="shared" ref="RSY106" si="7233">RSX106*RSO106</f>
        <v>0</v>
      </c>
      <c r="RSZ106" s="132" t="s">
        <v>23</v>
      </c>
      <c r="RTA106" s="99" t="s">
        <v>142</v>
      </c>
      <c r="RTB106" s="99" t="s">
        <v>43</v>
      </c>
      <c r="RTC106" s="99" t="s">
        <v>40</v>
      </c>
      <c r="RTD106" s="99"/>
      <c r="RTE106" s="99"/>
      <c r="RTF106" s="99">
        <v>6364</v>
      </c>
      <c r="RTG106" s="99">
        <v>0.1</v>
      </c>
      <c r="RTH106" s="106">
        <v>0.1</v>
      </c>
      <c r="RTI106" s="106">
        <v>0.25</v>
      </c>
      <c r="RTJ106" s="106"/>
      <c r="RTK106" s="107">
        <f t="shared" ref="RTK106" si="7234">RTF106*(1+RTG106+RTH106+RTI106+RTJ106)</f>
        <v>9227.8000000000011</v>
      </c>
      <c r="RTL106" s="114">
        <f t="shared" ref="RTL106" si="7235">ROUND(RTK106,0)</f>
        <v>9228</v>
      </c>
      <c r="RTM106" s="99">
        <v>1</v>
      </c>
      <c r="RTN106" s="114">
        <f t="shared" ref="RTN106" si="7236">ROUND(RTL106*RTM106,0)</f>
        <v>9228</v>
      </c>
      <c r="RTO106" s="77">
        <f t="shared" ref="RTO106" si="7237">RTN106*RTE106</f>
        <v>0</v>
      </c>
      <c r="RTP106" s="132" t="s">
        <v>23</v>
      </c>
      <c r="RTQ106" s="99" t="s">
        <v>142</v>
      </c>
      <c r="RTR106" s="99" t="s">
        <v>43</v>
      </c>
      <c r="RTS106" s="99" t="s">
        <v>40</v>
      </c>
      <c r="RTT106" s="99"/>
      <c r="RTU106" s="99"/>
      <c r="RTV106" s="99">
        <v>6364</v>
      </c>
      <c r="RTW106" s="99">
        <v>0.1</v>
      </c>
      <c r="RTX106" s="106">
        <v>0.1</v>
      </c>
      <c r="RTY106" s="106">
        <v>0.25</v>
      </c>
      <c r="RTZ106" s="106"/>
      <c r="RUA106" s="107">
        <f t="shared" ref="RUA106" si="7238">RTV106*(1+RTW106+RTX106+RTY106+RTZ106)</f>
        <v>9227.8000000000011</v>
      </c>
      <c r="RUB106" s="114">
        <f t="shared" ref="RUB106" si="7239">ROUND(RUA106,0)</f>
        <v>9228</v>
      </c>
      <c r="RUC106" s="99">
        <v>1</v>
      </c>
      <c r="RUD106" s="114">
        <f t="shared" ref="RUD106" si="7240">ROUND(RUB106*RUC106,0)</f>
        <v>9228</v>
      </c>
      <c r="RUE106" s="77">
        <f t="shared" ref="RUE106" si="7241">RUD106*RTU106</f>
        <v>0</v>
      </c>
      <c r="RUF106" s="132" t="s">
        <v>23</v>
      </c>
      <c r="RUG106" s="99" t="s">
        <v>142</v>
      </c>
      <c r="RUH106" s="99" t="s">
        <v>43</v>
      </c>
      <c r="RUI106" s="99" t="s">
        <v>40</v>
      </c>
      <c r="RUJ106" s="99"/>
      <c r="RUK106" s="99"/>
      <c r="RUL106" s="99">
        <v>6364</v>
      </c>
      <c r="RUM106" s="99">
        <v>0.1</v>
      </c>
      <c r="RUN106" s="106">
        <v>0.1</v>
      </c>
      <c r="RUO106" s="106">
        <v>0.25</v>
      </c>
      <c r="RUP106" s="106"/>
      <c r="RUQ106" s="107">
        <f t="shared" ref="RUQ106" si="7242">RUL106*(1+RUM106+RUN106+RUO106+RUP106)</f>
        <v>9227.8000000000011</v>
      </c>
      <c r="RUR106" s="114">
        <f t="shared" ref="RUR106" si="7243">ROUND(RUQ106,0)</f>
        <v>9228</v>
      </c>
      <c r="RUS106" s="99">
        <v>1</v>
      </c>
      <c r="RUT106" s="114">
        <f t="shared" ref="RUT106" si="7244">ROUND(RUR106*RUS106,0)</f>
        <v>9228</v>
      </c>
      <c r="RUU106" s="77">
        <f t="shared" ref="RUU106" si="7245">RUT106*RUK106</f>
        <v>0</v>
      </c>
      <c r="RUV106" s="132" t="s">
        <v>23</v>
      </c>
      <c r="RUW106" s="99" t="s">
        <v>142</v>
      </c>
      <c r="RUX106" s="99" t="s">
        <v>43</v>
      </c>
      <c r="RUY106" s="99" t="s">
        <v>40</v>
      </c>
      <c r="RUZ106" s="99"/>
      <c r="RVA106" s="99"/>
      <c r="RVB106" s="99">
        <v>6364</v>
      </c>
      <c r="RVC106" s="99">
        <v>0.1</v>
      </c>
      <c r="RVD106" s="106">
        <v>0.1</v>
      </c>
      <c r="RVE106" s="106">
        <v>0.25</v>
      </c>
      <c r="RVF106" s="106"/>
      <c r="RVG106" s="107">
        <f t="shared" ref="RVG106" si="7246">RVB106*(1+RVC106+RVD106+RVE106+RVF106)</f>
        <v>9227.8000000000011</v>
      </c>
      <c r="RVH106" s="114">
        <f t="shared" ref="RVH106" si="7247">ROUND(RVG106,0)</f>
        <v>9228</v>
      </c>
      <c r="RVI106" s="99">
        <v>1</v>
      </c>
      <c r="RVJ106" s="114">
        <f t="shared" ref="RVJ106" si="7248">ROUND(RVH106*RVI106,0)</f>
        <v>9228</v>
      </c>
      <c r="RVK106" s="77">
        <f t="shared" ref="RVK106" si="7249">RVJ106*RVA106</f>
        <v>0</v>
      </c>
      <c r="RVL106" s="132" t="s">
        <v>23</v>
      </c>
      <c r="RVM106" s="99" t="s">
        <v>142</v>
      </c>
      <c r="RVN106" s="99" t="s">
        <v>43</v>
      </c>
      <c r="RVO106" s="99" t="s">
        <v>40</v>
      </c>
      <c r="RVP106" s="99"/>
      <c r="RVQ106" s="99"/>
      <c r="RVR106" s="99">
        <v>6364</v>
      </c>
      <c r="RVS106" s="99">
        <v>0.1</v>
      </c>
      <c r="RVT106" s="106">
        <v>0.1</v>
      </c>
      <c r="RVU106" s="106">
        <v>0.25</v>
      </c>
      <c r="RVV106" s="106"/>
      <c r="RVW106" s="107">
        <f t="shared" ref="RVW106" si="7250">RVR106*(1+RVS106+RVT106+RVU106+RVV106)</f>
        <v>9227.8000000000011</v>
      </c>
      <c r="RVX106" s="114">
        <f t="shared" ref="RVX106" si="7251">ROUND(RVW106,0)</f>
        <v>9228</v>
      </c>
      <c r="RVY106" s="99">
        <v>1</v>
      </c>
      <c r="RVZ106" s="114">
        <f t="shared" ref="RVZ106" si="7252">ROUND(RVX106*RVY106,0)</f>
        <v>9228</v>
      </c>
      <c r="RWA106" s="77">
        <f t="shared" ref="RWA106" si="7253">RVZ106*RVQ106</f>
        <v>0</v>
      </c>
      <c r="RWB106" s="132" t="s">
        <v>23</v>
      </c>
      <c r="RWC106" s="99" t="s">
        <v>142</v>
      </c>
      <c r="RWD106" s="99" t="s">
        <v>43</v>
      </c>
      <c r="RWE106" s="99" t="s">
        <v>40</v>
      </c>
      <c r="RWF106" s="99"/>
      <c r="RWG106" s="99"/>
      <c r="RWH106" s="99">
        <v>6364</v>
      </c>
      <c r="RWI106" s="99">
        <v>0.1</v>
      </c>
      <c r="RWJ106" s="106">
        <v>0.1</v>
      </c>
      <c r="RWK106" s="106">
        <v>0.25</v>
      </c>
      <c r="RWL106" s="106"/>
      <c r="RWM106" s="107">
        <f t="shared" ref="RWM106" si="7254">RWH106*(1+RWI106+RWJ106+RWK106+RWL106)</f>
        <v>9227.8000000000011</v>
      </c>
      <c r="RWN106" s="114">
        <f t="shared" ref="RWN106" si="7255">ROUND(RWM106,0)</f>
        <v>9228</v>
      </c>
      <c r="RWO106" s="99">
        <v>1</v>
      </c>
      <c r="RWP106" s="114">
        <f t="shared" ref="RWP106" si="7256">ROUND(RWN106*RWO106,0)</f>
        <v>9228</v>
      </c>
      <c r="RWQ106" s="77">
        <f t="shared" ref="RWQ106" si="7257">RWP106*RWG106</f>
        <v>0</v>
      </c>
      <c r="RWR106" s="132" t="s">
        <v>23</v>
      </c>
      <c r="RWS106" s="99" t="s">
        <v>142</v>
      </c>
      <c r="RWT106" s="99" t="s">
        <v>43</v>
      </c>
      <c r="RWU106" s="99" t="s">
        <v>40</v>
      </c>
      <c r="RWV106" s="99"/>
      <c r="RWW106" s="99"/>
      <c r="RWX106" s="99">
        <v>6364</v>
      </c>
      <c r="RWY106" s="99">
        <v>0.1</v>
      </c>
      <c r="RWZ106" s="106">
        <v>0.1</v>
      </c>
      <c r="RXA106" s="106">
        <v>0.25</v>
      </c>
      <c r="RXB106" s="106"/>
      <c r="RXC106" s="107">
        <f t="shared" ref="RXC106" si="7258">RWX106*(1+RWY106+RWZ106+RXA106+RXB106)</f>
        <v>9227.8000000000011</v>
      </c>
      <c r="RXD106" s="114">
        <f t="shared" ref="RXD106" si="7259">ROUND(RXC106,0)</f>
        <v>9228</v>
      </c>
      <c r="RXE106" s="99">
        <v>1</v>
      </c>
      <c r="RXF106" s="114">
        <f t="shared" ref="RXF106" si="7260">ROUND(RXD106*RXE106,0)</f>
        <v>9228</v>
      </c>
      <c r="RXG106" s="77">
        <f t="shared" ref="RXG106" si="7261">RXF106*RWW106</f>
        <v>0</v>
      </c>
      <c r="RXH106" s="132" t="s">
        <v>23</v>
      </c>
      <c r="RXI106" s="99" t="s">
        <v>142</v>
      </c>
      <c r="RXJ106" s="99" t="s">
        <v>43</v>
      </c>
      <c r="RXK106" s="99" t="s">
        <v>40</v>
      </c>
      <c r="RXL106" s="99"/>
      <c r="RXM106" s="99"/>
      <c r="RXN106" s="99">
        <v>6364</v>
      </c>
      <c r="RXO106" s="99">
        <v>0.1</v>
      </c>
      <c r="RXP106" s="106">
        <v>0.1</v>
      </c>
      <c r="RXQ106" s="106">
        <v>0.25</v>
      </c>
      <c r="RXR106" s="106"/>
      <c r="RXS106" s="107">
        <f t="shared" ref="RXS106" si="7262">RXN106*(1+RXO106+RXP106+RXQ106+RXR106)</f>
        <v>9227.8000000000011</v>
      </c>
      <c r="RXT106" s="114">
        <f t="shared" ref="RXT106" si="7263">ROUND(RXS106,0)</f>
        <v>9228</v>
      </c>
      <c r="RXU106" s="99">
        <v>1</v>
      </c>
      <c r="RXV106" s="114">
        <f t="shared" ref="RXV106" si="7264">ROUND(RXT106*RXU106,0)</f>
        <v>9228</v>
      </c>
      <c r="RXW106" s="77">
        <f t="shared" ref="RXW106" si="7265">RXV106*RXM106</f>
        <v>0</v>
      </c>
      <c r="RXX106" s="132" t="s">
        <v>23</v>
      </c>
      <c r="RXY106" s="99" t="s">
        <v>142</v>
      </c>
      <c r="RXZ106" s="99" t="s">
        <v>43</v>
      </c>
      <c r="RYA106" s="99" t="s">
        <v>40</v>
      </c>
      <c r="RYB106" s="99"/>
      <c r="RYC106" s="99"/>
      <c r="RYD106" s="99">
        <v>6364</v>
      </c>
      <c r="RYE106" s="99">
        <v>0.1</v>
      </c>
      <c r="RYF106" s="106">
        <v>0.1</v>
      </c>
      <c r="RYG106" s="106">
        <v>0.25</v>
      </c>
      <c r="RYH106" s="106"/>
      <c r="RYI106" s="107">
        <f t="shared" ref="RYI106" si="7266">RYD106*(1+RYE106+RYF106+RYG106+RYH106)</f>
        <v>9227.8000000000011</v>
      </c>
      <c r="RYJ106" s="114">
        <f t="shared" ref="RYJ106" si="7267">ROUND(RYI106,0)</f>
        <v>9228</v>
      </c>
      <c r="RYK106" s="99">
        <v>1</v>
      </c>
      <c r="RYL106" s="114">
        <f t="shared" ref="RYL106" si="7268">ROUND(RYJ106*RYK106,0)</f>
        <v>9228</v>
      </c>
      <c r="RYM106" s="77">
        <f t="shared" ref="RYM106" si="7269">RYL106*RYC106</f>
        <v>0</v>
      </c>
      <c r="RYN106" s="132" t="s">
        <v>23</v>
      </c>
      <c r="RYO106" s="99" t="s">
        <v>142</v>
      </c>
      <c r="RYP106" s="99" t="s">
        <v>43</v>
      </c>
      <c r="RYQ106" s="99" t="s">
        <v>40</v>
      </c>
      <c r="RYR106" s="99"/>
      <c r="RYS106" s="99"/>
      <c r="RYT106" s="99">
        <v>6364</v>
      </c>
      <c r="RYU106" s="99">
        <v>0.1</v>
      </c>
      <c r="RYV106" s="106">
        <v>0.1</v>
      </c>
      <c r="RYW106" s="106">
        <v>0.25</v>
      </c>
      <c r="RYX106" s="106"/>
      <c r="RYY106" s="107">
        <f t="shared" ref="RYY106" si="7270">RYT106*(1+RYU106+RYV106+RYW106+RYX106)</f>
        <v>9227.8000000000011</v>
      </c>
      <c r="RYZ106" s="114">
        <f t="shared" ref="RYZ106" si="7271">ROUND(RYY106,0)</f>
        <v>9228</v>
      </c>
      <c r="RZA106" s="99">
        <v>1</v>
      </c>
      <c r="RZB106" s="114">
        <f t="shared" ref="RZB106" si="7272">ROUND(RYZ106*RZA106,0)</f>
        <v>9228</v>
      </c>
      <c r="RZC106" s="77">
        <f t="shared" ref="RZC106" si="7273">RZB106*RYS106</f>
        <v>0</v>
      </c>
      <c r="RZD106" s="132" t="s">
        <v>23</v>
      </c>
      <c r="RZE106" s="99" t="s">
        <v>142</v>
      </c>
      <c r="RZF106" s="99" t="s">
        <v>43</v>
      </c>
      <c r="RZG106" s="99" t="s">
        <v>40</v>
      </c>
      <c r="RZH106" s="99"/>
      <c r="RZI106" s="99"/>
      <c r="RZJ106" s="99">
        <v>6364</v>
      </c>
      <c r="RZK106" s="99">
        <v>0.1</v>
      </c>
      <c r="RZL106" s="106">
        <v>0.1</v>
      </c>
      <c r="RZM106" s="106">
        <v>0.25</v>
      </c>
      <c r="RZN106" s="106"/>
      <c r="RZO106" s="107">
        <f t="shared" ref="RZO106" si="7274">RZJ106*(1+RZK106+RZL106+RZM106+RZN106)</f>
        <v>9227.8000000000011</v>
      </c>
      <c r="RZP106" s="114">
        <f t="shared" ref="RZP106" si="7275">ROUND(RZO106,0)</f>
        <v>9228</v>
      </c>
      <c r="RZQ106" s="99">
        <v>1</v>
      </c>
      <c r="RZR106" s="114">
        <f t="shared" ref="RZR106" si="7276">ROUND(RZP106*RZQ106,0)</f>
        <v>9228</v>
      </c>
      <c r="RZS106" s="77">
        <f t="shared" ref="RZS106" si="7277">RZR106*RZI106</f>
        <v>0</v>
      </c>
      <c r="RZT106" s="132" t="s">
        <v>23</v>
      </c>
      <c r="RZU106" s="99" t="s">
        <v>142</v>
      </c>
      <c r="RZV106" s="99" t="s">
        <v>43</v>
      </c>
      <c r="RZW106" s="99" t="s">
        <v>40</v>
      </c>
      <c r="RZX106" s="99"/>
      <c r="RZY106" s="99"/>
      <c r="RZZ106" s="99">
        <v>6364</v>
      </c>
      <c r="SAA106" s="99">
        <v>0.1</v>
      </c>
      <c r="SAB106" s="106">
        <v>0.1</v>
      </c>
      <c r="SAC106" s="106">
        <v>0.25</v>
      </c>
      <c r="SAD106" s="106"/>
      <c r="SAE106" s="107">
        <f t="shared" ref="SAE106" si="7278">RZZ106*(1+SAA106+SAB106+SAC106+SAD106)</f>
        <v>9227.8000000000011</v>
      </c>
      <c r="SAF106" s="114">
        <f t="shared" ref="SAF106" si="7279">ROUND(SAE106,0)</f>
        <v>9228</v>
      </c>
      <c r="SAG106" s="99">
        <v>1</v>
      </c>
      <c r="SAH106" s="114">
        <f t="shared" ref="SAH106" si="7280">ROUND(SAF106*SAG106,0)</f>
        <v>9228</v>
      </c>
      <c r="SAI106" s="77">
        <f t="shared" ref="SAI106" si="7281">SAH106*RZY106</f>
        <v>0</v>
      </c>
      <c r="SAJ106" s="132" t="s">
        <v>23</v>
      </c>
      <c r="SAK106" s="99" t="s">
        <v>142</v>
      </c>
      <c r="SAL106" s="99" t="s">
        <v>43</v>
      </c>
      <c r="SAM106" s="99" t="s">
        <v>40</v>
      </c>
      <c r="SAN106" s="99"/>
      <c r="SAO106" s="99"/>
      <c r="SAP106" s="99">
        <v>6364</v>
      </c>
      <c r="SAQ106" s="99">
        <v>0.1</v>
      </c>
      <c r="SAR106" s="106">
        <v>0.1</v>
      </c>
      <c r="SAS106" s="106">
        <v>0.25</v>
      </c>
      <c r="SAT106" s="106"/>
      <c r="SAU106" s="107">
        <f t="shared" ref="SAU106" si="7282">SAP106*(1+SAQ106+SAR106+SAS106+SAT106)</f>
        <v>9227.8000000000011</v>
      </c>
      <c r="SAV106" s="114">
        <f t="shared" ref="SAV106" si="7283">ROUND(SAU106,0)</f>
        <v>9228</v>
      </c>
      <c r="SAW106" s="99">
        <v>1</v>
      </c>
      <c r="SAX106" s="114">
        <f t="shared" ref="SAX106" si="7284">ROUND(SAV106*SAW106,0)</f>
        <v>9228</v>
      </c>
      <c r="SAY106" s="77">
        <f t="shared" ref="SAY106" si="7285">SAX106*SAO106</f>
        <v>0</v>
      </c>
      <c r="SAZ106" s="132" t="s">
        <v>23</v>
      </c>
      <c r="SBA106" s="99" t="s">
        <v>142</v>
      </c>
      <c r="SBB106" s="99" t="s">
        <v>43</v>
      </c>
      <c r="SBC106" s="99" t="s">
        <v>40</v>
      </c>
      <c r="SBD106" s="99"/>
      <c r="SBE106" s="99"/>
      <c r="SBF106" s="99">
        <v>6364</v>
      </c>
      <c r="SBG106" s="99">
        <v>0.1</v>
      </c>
      <c r="SBH106" s="106">
        <v>0.1</v>
      </c>
      <c r="SBI106" s="106">
        <v>0.25</v>
      </c>
      <c r="SBJ106" s="106"/>
      <c r="SBK106" s="107">
        <f t="shared" ref="SBK106" si="7286">SBF106*(1+SBG106+SBH106+SBI106+SBJ106)</f>
        <v>9227.8000000000011</v>
      </c>
      <c r="SBL106" s="114">
        <f t="shared" ref="SBL106" si="7287">ROUND(SBK106,0)</f>
        <v>9228</v>
      </c>
      <c r="SBM106" s="99">
        <v>1</v>
      </c>
      <c r="SBN106" s="114">
        <f t="shared" ref="SBN106" si="7288">ROUND(SBL106*SBM106,0)</f>
        <v>9228</v>
      </c>
      <c r="SBO106" s="77">
        <f t="shared" ref="SBO106" si="7289">SBN106*SBE106</f>
        <v>0</v>
      </c>
      <c r="SBP106" s="132" t="s">
        <v>23</v>
      </c>
      <c r="SBQ106" s="99" t="s">
        <v>142</v>
      </c>
      <c r="SBR106" s="99" t="s">
        <v>43</v>
      </c>
      <c r="SBS106" s="99" t="s">
        <v>40</v>
      </c>
      <c r="SBT106" s="99"/>
      <c r="SBU106" s="99"/>
      <c r="SBV106" s="99">
        <v>6364</v>
      </c>
      <c r="SBW106" s="99">
        <v>0.1</v>
      </c>
      <c r="SBX106" s="106">
        <v>0.1</v>
      </c>
      <c r="SBY106" s="106">
        <v>0.25</v>
      </c>
      <c r="SBZ106" s="106"/>
      <c r="SCA106" s="107">
        <f t="shared" ref="SCA106" si="7290">SBV106*(1+SBW106+SBX106+SBY106+SBZ106)</f>
        <v>9227.8000000000011</v>
      </c>
      <c r="SCB106" s="114">
        <f t="shared" ref="SCB106" si="7291">ROUND(SCA106,0)</f>
        <v>9228</v>
      </c>
      <c r="SCC106" s="99">
        <v>1</v>
      </c>
      <c r="SCD106" s="114">
        <f t="shared" ref="SCD106" si="7292">ROUND(SCB106*SCC106,0)</f>
        <v>9228</v>
      </c>
      <c r="SCE106" s="77">
        <f t="shared" ref="SCE106" si="7293">SCD106*SBU106</f>
        <v>0</v>
      </c>
      <c r="SCF106" s="132" t="s">
        <v>23</v>
      </c>
      <c r="SCG106" s="99" t="s">
        <v>142</v>
      </c>
      <c r="SCH106" s="99" t="s">
        <v>43</v>
      </c>
      <c r="SCI106" s="99" t="s">
        <v>40</v>
      </c>
      <c r="SCJ106" s="99"/>
      <c r="SCK106" s="99"/>
      <c r="SCL106" s="99">
        <v>6364</v>
      </c>
      <c r="SCM106" s="99">
        <v>0.1</v>
      </c>
      <c r="SCN106" s="106">
        <v>0.1</v>
      </c>
      <c r="SCO106" s="106">
        <v>0.25</v>
      </c>
      <c r="SCP106" s="106"/>
      <c r="SCQ106" s="107">
        <f t="shared" ref="SCQ106" si="7294">SCL106*(1+SCM106+SCN106+SCO106+SCP106)</f>
        <v>9227.8000000000011</v>
      </c>
      <c r="SCR106" s="114">
        <f t="shared" ref="SCR106" si="7295">ROUND(SCQ106,0)</f>
        <v>9228</v>
      </c>
      <c r="SCS106" s="99">
        <v>1</v>
      </c>
      <c r="SCT106" s="114">
        <f t="shared" ref="SCT106" si="7296">ROUND(SCR106*SCS106,0)</f>
        <v>9228</v>
      </c>
      <c r="SCU106" s="77">
        <f t="shared" ref="SCU106" si="7297">SCT106*SCK106</f>
        <v>0</v>
      </c>
      <c r="SCV106" s="132" t="s">
        <v>23</v>
      </c>
      <c r="SCW106" s="99" t="s">
        <v>142</v>
      </c>
      <c r="SCX106" s="99" t="s">
        <v>43</v>
      </c>
      <c r="SCY106" s="99" t="s">
        <v>40</v>
      </c>
      <c r="SCZ106" s="99"/>
      <c r="SDA106" s="99"/>
      <c r="SDB106" s="99">
        <v>6364</v>
      </c>
      <c r="SDC106" s="99">
        <v>0.1</v>
      </c>
      <c r="SDD106" s="106">
        <v>0.1</v>
      </c>
      <c r="SDE106" s="106">
        <v>0.25</v>
      </c>
      <c r="SDF106" s="106"/>
      <c r="SDG106" s="107">
        <f t="shared" ref="SDG106" si="7298">SDB106*(1+SDC106+SDD106+SDE106+SDF106)</f>
        <v>9227.8000000000011</v>
      </c>
      <c r="SDH106" s="114">
        <f t="shared" ref="SDH106" si="7299">ROUND(SDG106,0)</f>
        <v>9228</v>
      </c>
      <c r="SDI106" s="99">
        <v>1</v>
      </c>
      <c r="SDJ106" s="114">
        <f t="shared" ref="SDJ106" si="7300">ROUND(SDH106*SDI106,0)</f>
        <v>9228</v>
      </c>
      <c r="SDK106" s="77">
        <f t="shared" ref="SDK106" si="7301">SDJ106*SDA106</f>
        <v>0</v>
      </c>
      <c r="SDL106" s="132" t="s">
        <v>23</v>
      </c>
      <c r="SDM106" s="99" t="s">
        <v>142</v>
      </c>
      <c r="SDN106" s="99" t="s">
        <v>43</v>
      </c>
      <c r="SDO106" s="99" t="s">
        <v>40</v>
      </c>
      <c r="SDP106" s="99"/>
      <c r="SDQ106" s="99"/>
      <c r="SDR106" s="99">
        <v>6364</v>
      </c>
      <c r="SDS106" s="99">
        <v>0.1</v>
      </c>
      <c r="SDT106" s="106">
        <v>0.1</v>
      </c>
      <c r="SDU106" s="106">
        <v>0.25</v>
      </c>
      <c r="SDV106" s="106"/>
      <c r="SDW106" s="107">
        <f t="shared" ref="SDW106" si="7302">SDR106*(1+SDS106+SDT106+SDU106+SDV106)</f>
        <v>9227.8000000000011</v>
      </c>
      <c r="SDX106" s="114">
        <f t="shared" ref="SDX106" si="7303">ROUND(SDW106,0)</f>
        <v>9228</v>
      </c>
      <c r="SDY106" s="99">
        <v>1</v>
      </c>
      <c r="SDZ106" s="114">
        <f t="shared" ref="SDZ106" si="7304">ROUND(SDX106*SDY106,0)</f>
        <v>9228</v>
      </c>
      <c r="SEA106" s="77">
        <f t="shared" ref="SEA106" si="7305">SDZ106*SDQ106</f>
        <v>0</v>
      </c>
      <c r="SEB106" s="132" t="s">
        <v>23</v>
      </c>
      <c r="SEC106" s="99" t="s">
        <v>142</v>
      </c>
      <c r="SED106" s="99" t="s">
        <v>43</v>
      </c>
      <c r="SEE106" s="99" t="s">
        <v>40</v>
      </c>
      <c r="SEF106" s="99"/>
      <c r="SEG106" s="99"/>
      <c r="SEH106" s="99">
        <v>6364</v>
      </c>
      <c r="SEI106" s="99">
        <v>0.1</v>
      </c>
      <c r="SEJ106" s="106">
        <v>0.1</v>
      </c>
      <c r="SEK106" s="106">
        <v>0.25</v>
      </c>
      <c r="SEL106" s="106"/>
      <c r="SEM106" s="107">
        <f t="shared" ref="SEM106" si="7306">SEH106*(1+SEI106+SEJ106+SEK106+SEL106)</f>
        <v>9227.8000000000011</v>
      </c>
      <c r="SEN106" s="114">
        <f t="shared" ref="SEN106" si="7307">ROUND(SEM106,0)</f>
        <v>9228</v>
      </c>
      <c r="SEO106" s="99">
        <v>1</v>
      </c>
      <c r="SEP106" s="114">
        <f t="shared" ref="SEP106" si="7308">ROUND(SEN106*SEO106,0)</f>
        <v>9228</v>
      </c>
      <c r="SEQ106" s="77">
        <f t="shared" ref="SEQ106" si="7309">SEP106*SEG106</f>
        <v>0</v>
      </c>
      <c r="SER106" s="132" t="s">
        <v>23</v>
      </c>
      <c r="SES106" s="99" t="s">
        <v>142</v>
      </c>
      <c r="SET106" s="99" t="s">
        <v>43</v>
      </c>
      <c r="SEU106" s="99" t="s">
        <v>40</v>
      </c>
      <c r="SEV106" s="99"/>
      <c r="SEW106" s="99"/>
      <c r="SEX106" s="99">
        <v>6364</v>
      </c>
      <c r="SEY106" s="99">
        <v>0.1</v>
      </c>
      <c r="SEZ106" s="106">
        <v>0.1</v>
      </c>
      <c r="SFA106" s="106">
        <v>0.25</v>
      </c>
      <c r="SFB106" s="106"/>
      <c r="SFC106" s="107">
        <f t="shared" ref="SFC106" si="7310">SEX106*(1+SEY106+SEZ106+SFA106+SFB106)</f>
        <v>9227.8000000000011</v>
      </c>
      <c r="SFD106" s="114">
        <f t="shared" ref="SFD106" si="7311">ROUND(SFC106,0)</f>
        <v>9228</v>
      </c>
      <c r="SFE106" s="99">
        <v>1</v>
      </c>
      <c r="SFF106" s="114">
        <f t="shared" ref="SFF106" si="7312">ROUND(SFD106*SFE106,0)</f>
        <v>9228</v>
      </c>
      <c r="SFG106" s="77">
        <f t="shared" ref="SFG106" si="7313">SFF106*SEW106</f>
        <v>0</v>
      </c>
      <c r="SFH106" s="132" t="s">
        <v>23</v>
      </c>
      <c r="SFI106" s="99" t="s">
        <v>142</v>
      </c>
      <c r="SFJ106" s="99" t="s">
        <v>43</v>
      </c>
      <c r="SFK106" s="99" t="s">
        <v>40</v>
      </c>
      <c r="SFL106" s="99"/>
      <c r="SFM106" s="99"/>
      <c r="SFN106" s="99">
        <v>6364</v>
      </c>
      <c r="SFO106" s="99">
        <v>0.1</v>
      </c>
      <c r="SFP106" s="106">
        <v>0.1</v>
      </c>
      <c r="SFQ106" s="106">
        <v>0.25</v>
      </c>
      <c r="SFR106" s="106"/>
      <c r="SFS106" s="107">
        <f t="shared" ref="SFS106" si="7314">SFN106*(1+SFO106+SFP106+SFQ106+SFR106)</f>
        <v>9227.8000000000011</v>
      </c>
      <c r="SFT106" s="114">
        <f t="shared" ref="SFT106" si="7315">ROUND(SFS106,0)</f>
        <v>9228</v>
      </c>
      <c r="SFU106" s="99">
        <v>1</v>
      </c>
      <c r="SFV106" s="114">
        <f t="shared" ref="SFV106" si="7316">ROUND(SFT106*SFU106,0)</f>
        <v>9228</v>
      </c>
      <c r="SFW106" s="77">
        <f t="shared" ref="SFW106" si="7317">SFV106*SFM106</f>
        <v>0</v>
      </c>
      <c r="SFX106" s="132" t="s">
        <v>23</v>
      </c>
      <c r="SFY106" s="99" t="s">
        <v>142</v>
      </c>
      <c r="SFZ106" s="99" t="s">
        <v>43</v>
      </c>
      <c r="SGA106" s="99" t="s">
        <v>40</v>
      </c>
      <c r="SGB106" s="99"/>
      <c r="SGC106" s="99"/>
      <c r="SGD106" s="99">
        <v>6364</v>
      </c>
      <c r="SGE106" s="99">
        <v>0.1</v>
      </c>
      <c r="SGF106" s="106">
        <v>0.1</v>
      </c>
      <c r="SGG106" s="106">
        <v>0.25</v>
      </c>
      <c r="SGH106" s="106"/>
      <c r="SGI106" s="107">
        <f t="shared" ref="SGI106" si="7318">SGD106*(1+SGE106+SGF106+SGG106+SGH106)</f>
        <v>9227.8000000000011</v>
      </c>
      <c r="SGJ106" s="114">
        <f t="shared" ref="SGJ106" si="7319">ROUND(SGI106,0)</f>
        <v>9228</v>
      </c>
      <c r="SGK106" s="99">
        <v>1</v>
      </c>
      <c r="SGL106" s="114">
        <f t="shared" ref="SGL106" si="7320">ROUND(SGJ106*SGK106,0)</f>
        <v>9228</v>
      </c>
      <c r="SGM106" s="77">
        <f t="shared" ref="SGM106" si="7321">SGL106*SGC106</f>
        <v>0</v>
      </c>
      <c r="SGN106" s="132" t="s">
        <v>23</v>
      </c>
      <c r="SGO106" s="99" t="s">
        <v>142</v>
      </c>
      <c r="SGP106" s="99" t="s">
        <v>43</v>
      </c>
      <c r="SGQ106" s="99" t="s">
        <v>40</v>
      </c>
      <c r="SGR106" s="99"/>
      <c r="SGS106" s="99"/>
      <c r="SGT106" s="99">
        <v>6364</v>
      </c>
      <c r="SGU106" s="99">
        <v>0.1</v>
      </c>
      <c r="SGV106" s="106">
        <v>0.1</v>
      </c>
      <c r="SGW106" s="106">
        <v>0.25</v>
      </c>
      <c r="SGX106" s="106"/>
      <c r="SGY106" s="107">
        <f t="shared" ref="SGY106" si="7322">SGT106*(1+SGU106+SGV106+SGW106+SGX106)</f>
        <v>9227.8000000000011</v>
      </c>
      <c r="SGZ106" s="114">
        <f t="shared" ref="SGZ106" si="7323">ROUND(SGY106,0)</f>
        <v>9228</v>
      </c>
      <c r="SHA106" s="99">
        <v>1</v>
      </c>
      <c r="SHB106" s="114">
        <f t="shared" ref="SHB106" si="7324">ROUND(SGZ106*SHA106,0)</f>
        <v>9228</v>
      </c>
      <c r="SHC106" s="77">
        <f t="shared" ref="SHC106" si="7325">SHB106*SGS106</f>
        <v>0</v>
      </c>
      <c r="SHD106" s="132" t="s">
        <v>23</v>
      </c>
      <c r="SHE106" s="99" t="s">
        <v>142</v>
      </c>
      <c r="SHF106" s="99" t="s">
        <v>43</v>
      </c>
      <c r="SHG106" s="99" t="s">
        <v>40</v>
      </c>
      <c r="SHH106" s="99"/>
      <c r="SHI106" s="99"/>
      <c r="SHJ106" s="99">
        <v>6364</v>
      </c>
      <c r="SHK106" s="99">
        <v>0.1</v>
      </c>
      <c r="SHL106" s="106">
        <v>0.1</v>
      </c>
      <c r="SHM106" s="106">
        <v>0.25</v>
      </c>
      <c r="SHN106" s="106"/>
      <c r="SHO106" s="107">
        <f t="shared" ref="SHO106" si="7326">SHJ106*(1+SHK106+SHL106+SHM106+SHN106)</f>
        <v>9227.8000000000011</v>
      </c>
      <c r="SHP106" s="114">
        <f t="shared" ref="SHP106" si="7327">ROUND(SHO106,0)</f>
        <v>9228</v>
      </c>
      <c r="SHQ106" s="99">
        <v>1</v>
      </c>
      <c r="SHR106" s="114">
        <f t="shared" ref="SHR106" si="7328">ROUND(SHP106*SHQ106,0)</f>
        <v>9228</v>
      </c>
      <c r="SHS106" s="77">
        <f t="shared" ref="SHS106" si="7329">SHR106*SHI106</f>
        <v>0</v>
      </c>
      <c r="SHT106" s="132" t="s">
        <v>23</v>
      </c>
      <c r="SHU106" s="99" t="s">
        <v>142</v>
      </c>
      <c r="SHV106" s="99" t="s">
        <v>43</v>
      </c>
      <c r="SHW106" s="99" t="s">
        <v>40</v>
      </c>
      <c r="SHX106" s="99"/>
      <c r="SHY106" s="99"/>
      <c r="SHZ106" s="99">
        <v>6364</v>
      </c>
      <c r="SIA106" s="99">
        <v>0.1</v>
      </c>
      <c r="SIB106" s="106">
        <v>0.1</v>
      </c>
      <c r="SIC106" s="106">
        <v>0.25</v>
      </c>
      <c r="SID106" s="106"/>
      <c r="SIE106" s="107">
        <f t="shared" ref="SIE106" si="7330">SHZ106*(1+SIA106+SIB106+SIC106+SID106)</f>
        <v>9227.8000000000011</v>
      </c>
      <c r="SIF106" s="114">
        <f t="shared" ref="SIF106" si="7331">ROUND(SIE106,0)</f>
        <v>9228</v>
      </c>
      <c r="SIG106" s="99">
        <v>1</v>
      </c>
      <c r="SIH106" s="114">
        <f t="shared" ref="SIH106" si="7332">ROUND(SIF106*SIG106,0)</f>
        <v>9228</v>
      </c>
      <c r="SII106" s="77">
        <f t="shared" ref="SII106" si="7333">SIH106*SHY106</f>
        <v>0</v>
      </c>
      <c r="SIJ106" s="132" t="s">
        <v>23</v>
      </c>
      <c r="SIK106" s="99" t="s">
        <v>142</v>
      </c>
      <c r="SIL106" s="99" t="s">
        <v>43</v>
      </c>
      <c r="SIM106" s="99" t="s">
        <v>40</v>
      </c>
      <c r="SIN106" s="99"/>
      <c r="SIO106" s="99"/>
      <c r="SIP106" s="99">
        <v>6364</v>
      </c>
      <c r="SIQ106" s="99">
        <v>0.1</v>
      </c>
      <c r="SIR106" s="106">
        <v>0.1</v>
      </c>
      <c r="SIS106" s="106">
        <v>0.25</v>
      </c>
      <c r="SIT106" s="106"/>
      <c r="SIU106" s="107">
        <f t="shared" ref="SIU106" si="7334">SIP106*(1+SIQ106+SIR106+SIS106+SIT106)</f>
        <v>9227.8000000000011</v>
      </c>
      <c r="SIV106" s="114">
        <f t="shared" ref="SIV106" si="7335">ROUND(SIU106,0)</f>
        <v>9228</v>
      </c>
      <c r="SIW106" s="99">
        <v>1</v>
      </c>
      <c r="SIX106" s="114">
        <f t="shared" ref="SIX106" si="7336">ROUND(SIV106*SIW106,0)</f>
        <v>9228</v>
      </c>
      <c r="SIY106" s="77">
        <f t="shared" ref="SIY106" si="7337">SIX106*SIO106</f>
        <v>0</v>
      </c>
      <c r="SIZ106" s="132" t="s">
        <v>23</v>
      </c>
      <c r="SJA106" s="99" t="s">
        <v>142</v>
      </c>
      <c r="SJB106" s="99" t="s">
        <v>43</v>
      </c>
      <c r="SJC106" s="99" t="s">
        <v>40</v>
      </c>
      <c r="SJD106" s="99"/>
      <c r="SJE106" s="99"/>
      <c r="SJF106" s="99">
        <v>6364</v>
      </c>
      <c r="SJG106" s="99">
        <v>0.1</v>
      </c>
      <c r="SJH106" s="106">
        <v>0.1</v>
      </c>
      <c r="SJI106" s="106">
        <v>0.25</v>
      </c>
      <c r="SJJ106" s="106"/>
      <c r="SJK106" s="107">
        <f t="shared" ref="SJK106" si="7338">SJF106*(1+SJG106+SJH106+SJI106+SJJ106)</f>
        <v>9227.8000000000011</v>
      </c>
      <c r="SJL106" s="114">
        <f t="shared" ref="SJL106" si="7339">ROUND(SJK106,0)</f>
        <v>9228</v>
      </c>
      <c r="SJM106" s="99">
        <v>1</v>
      </c>
      <c r="SJN106" s="114">
        <f t="shared" ref="SJN106" si="7340">ROUND(SJL106*SJM106,0)</f>
        <v>9228</v>
      </c>
      <c r="SJO106" s="77">
        <f t="shared" ref="SJO106" si="7341">SJN106*SJE106</f>
        <v>0</v>
      </c>
      <c r="SJP106" s="132" t="s">
        <v>23</v>
      </c>
      <c r="SJQ106" s="99" t="s">
        <v>142</v>
      </c>
      <c r="SJR106" s="99" t="s">
        <v>43</v>
      </c>
      <c r="SJS106" s="99" t="s">
        <v>40</v>
      </c>
      <c r="SJT106" s="99"/>
      <c r="SJU106" s="99"/>
      <c r="SJV106" s="99">
        <v>6364</v>
      </c>
      <c r="SJW106" s="99">
        <v>0.1</v>
      </c>
      <c r="SJX106" s="106">
        <v>0.1</v>
      </c>
      <c r="SJY106" s="106">
        <v>0.25</v>
      </c>
      <c r="SJZ106" s="106"/>
      <c r="SKA106" s="107">
        <f t="shared" ref="SKA106" si="7342">SJV106*(1+SJW106+SJX106+SJY106+SJZ106)</f>
        <v>9227.8000000000011</v>
      </c>
      <c r="SKB106" s="114">
        <f t="shared" ref="SKB106" si="7343">ROUND(SKA106,0)</f>
        <v>9228</v>
      </c>
      <c r="SKC106" s="99">
        <v>1</v>
      </c>
      <c r="SKD106" s="114">
        <f t="shared" ref="SKD106" si="7344">ROUND(SKB106*SKC106,0)</f>
        <v>9228</v>
      </c>
      <c r="SKE106" s="77">
        <f t="shared" ref="SKE106" si="7345">SKD106*SJU106</f>
        <v>0</v>
      </c>
      <c r="SKF106" s="132" t="s">
        <v>23</v>
      </c>
      <c r="SKG106" s="99" t="s">
        <v>142</v>
      </c>
      <c r="SKH106" s="99" t="s">
        <v>43</v>
      </c>
      <c r="SKI106" s="99" t="s">
        <v>40</v>
      </c>
      <c r="SKJ106" s="99"/>
      <c r="SKK106" s="99"/>
      <c r="SKL106" s="99">
        <v>6364</v>
      </c>
      <c r="SKM106" s="99">
        <v>0.1</v>
      </c>
      <c r="SKN106" s="106">
        <v>0.1</v>
      </c>
      <c r="SKO106" s="106">
        <v>0.25</v>
      </c>
      <c r="SKP106" s="106"/>
      <c r="SKQ106" s="107">
        <f t="shared" ref="SKQ106" si="7346">SKL106*(1+SKM106+SKN106+SKO106+SKP106)</f>
        <v>9227.8000000000011</v>
      </c>
      <c r="SKR106" s="114">
        <f t="shared" ref="SKR106" si="7347">ROUND(SKQ106,0)</f>
        <v>9228</v>
      </c>
      <c r="SKS106" s="99">
        <v>1</v>
      </c>
      <c r="SKT106" s="114">
        <f t="shared" ref="SKT106" si="7348">ROUND(SKR106*SKS106,0)</f>
        <v>9228</v>
      </c>
      <c r="SKU106" s="77">
        <f t="shared" ref="SKU106" si="7349">SKT106*SKK106</f>
        <v>0</v>
      </c>
      <c r="SKV106" s="132" t="s">
        <v>23</v>
      </c>
      <c r="SKW106" s="99" t="s">
        <v>142</v>
      </c>
      <c r="SKX106" s="99" t="s">
        <v>43</v>
      </c>
      <c r="SKY106" s="99" t="s">
        <v>40</v>
      </c>
      <c r="SKZ106" s="99"/>
      <c r="SLA106" s="99"/>
      <c r="SLB106" s="99">
        <v>6364</v>
      </c>
      <c r="SLC106" s="99">
        <v>0.1</v>
      </c>
      <c r="SLD106" s="106">
        <v>0.1</v>
      </c>
      <c r="SLE106" s="106">
        <v>0.25</v>
      </c>
      <c r="SLF106" s="106"/>
      <c r="SLG106" s="107">
        <f t="shared" ref="SLG106" si="7350">SLB106*(1+SLC106+SLD106+SLE106+SLF106)</f>
        <v>9227.8000000000011</v>
      </c>
      <c r="SLH106" s="114">
        <f t="shared" ref="SLH106" si="7351">ROUND(SLG106,0)</f>
        <v>9228</v>
      </c>
      <c r="SLI106" s="99">
        <v>1</v>
      </c>
      <c r="SLJ106" s="114">
        <f t="shared" ref="SLJ106" si="7352">ROUND(SLH106*SLI106,0)</f>
        <v>9228</v>
      </c>
      <c r="SLK106" s="77">
        <f t="shared" ref="SLK106" si="7353">SLJ106*SLA106</f>
        <v>0</v>
      </c>
      <c r="SLL106" s="132" t="s">
        <v>23</v>
      </c>
      <c r="SLM106" s="99" t="s">
        <v>142</v>
      </c>
      <c r="SLN106" s="99" t="s">
        <v>43</v>
      </c>
      <c r="SLO106" s="99" t="s">
        <v>40</v>
      </c>
      <c r="SLP106" s="99"/>
      <c r="SLQ106" s="99"/>
      <c r="SLR106" s="99">
        <v>6364</v>
      </c>
      <c r="SLS106" s="99">
        <v>0.1</v>
      </c>
      <c r="SLT106" s="106">
        <v>0.1</v>
      </c>
      <c r="SLU106" s="106">
        <v>0.25</v>
      </c>
      <c r="SLV106" s="106"/>
      <c r="SLW106" s="107">
        <f t="shared" ref="SLW106" si="7354">SLR106*(1+SLS106+SLT106+SLU106+SLV106)</f>
        <v>9227.8000000000011</v>
      </c>
      <c r="SLX106" s="114">
        <f t="shared" ref="SLX106" si="7355">ROUND(SLW106,0)</f>
        <v>9228</v>
      </c>
      <c r="SLY106" s="99">
        <v>1</v>
      </c>
      <c r="SLZ106" s="114">
        <f t="shared" ref="SLZ106" si="7356">ROUND(SLX106*SLY106,0)</f>
        <v>9228</v>
      </c>
      <c r="SMA106" s="77">
        <f t="shared" ref="SMA106" si="7357">SLZ106*SLQ106</f>
        <v>0</v>
      </c>
      <c r="SMB106" s="132" t="s">
        <v>23</v>
      </c>
      <c r="SMC106" s="99" t="s">
        <v>142</v>
      </c>
      <c r="SMD106" s="99" t="s">
        <v>43</v>
      </c>
      <c r="SME106" s="99" t="s">
        <v>40</v>
      </c>
      <c r="SMF106" s="99"/>
      <c r="SMG106" s="99"/>
      <c r="SMH106" s="99">
        <v>6364</v>
      </c>
      <c r="SMI106" s="99">
        <v>0.1</v>
      </c>
      <c r="SMJ106" s="106">
        <v>0.1</v>
      </c>
      <c r="SMK106" s="106">
        <v>0.25</v>
      </c>
      <c r="SML106" s="106"/>
      <c r="SMM106" s="107">
        <f t="shared" ref="SMM106" si="7358">SMH106*(1+SMI106+SMJ106+SMK106+SML106)</f>
        <v>9227.8000000000011</v>
      </c>
      <c r="SMN106" s="114">
        <f t="shared" ref="SMN106" si="7359">ROUND(SMM106,0)</f>
        <v>9228</v>
      </c>
      <c r="SMO106" s="99">
        <v>1</v>
      </c>
      <c r="SMP106" s="114">
        <f t="shared" ref="SMP106" si="7360">ROUND(SMN106*SMO106,0)</f>
        <v>9228</v>
      </c>
      <c r="SMQ106" s="77">
        <f t="shared" ref="SMQ106" si="7361">SMP106*SMG106</f>
        <v>0</v>
      </c>
      <c r="SMR106" s="132" t="s">
        <v>23</v>
      </c>
      <c r="SMS106" s="99" t="s">
        <v>142</v>
      </c>
      <c r="SMT106" s="99" t="s">
        <v>43</v>
      </c>
      <c r="SMU106" s="99" t="s">
        <v>40</v>
      </c>
      <c r="SMV106" s="99"/>
      <c r="SMW106" s="99"/>
      <c r="SMX106" s="99">
        <v>6364</v>
      </c>
      <c r="SMY106" s="99">
        <v>0.1</v>
      </c>
      <c r="SMZ106" s="106">
        <v>0.1</v>
      </c>
      <c r="SNA106" s="106">
        <v>0.25</v>
      </c>
      <c r="SNB106" s="106"/>
      <c r="SNC106" s="107">
        <f t="shared" ref="SNC106" si="7362">SMX106*(1+SMY106+SMZ106+SNA106+SNB106)</f>
        <v>9227.8000000000011</v>
      </c>
      <c r="SND106" s="114">
        <f t="shared" ref="SND106" si="7363">ROUND(SNC106,0)</f>
        <v>9228</v>
      </c>
      <c r="SNE106" s="99">
        <v>1</v>
      </c>
      <c r="SNF106" s="114">
        <f t="shared" ref="SNF106" si="7364">ROUND(SND106*SNE106,0)</f>
        <v>9228</v>
      </c>
      <c r="SNG106" s="77">
        <f t="shared" ref="SNG106" si="7365">SNF106*SMW106</f>
        <v>0</v>
      </c>
      <c r="SNH106" s="132" t="s">
        <v>23</v>
      </c>
      <c r="SNI106" s="99" t="s">
        <v>142</v>
      </c>
      <c r="SNJ106" s="99" t="s">
        <v>43</v>
      </c>
      <c r="SNK106" s="99" t="s">
        <v>40</v>
      </c>
      <c r="SNL106" s="99"/>
      <c r="SNM106" s="99"/>
      <c r="SNN106" s="99">
        <v>6364</v>
      </c>
      <c r="SNO106" s="99">
        <v>0.1</v>
      </c>
      <c r="SNP106" s="106">
        <v>0.1</v>
      </c>
      <c r="SNQ106" s="106">
        <v>0.25</v>
      </c>
      <c r="SNR106" s="106"/>
      <c r="SNS106" s="107">
        <f t="shared" ref="SNS106" si="7366">SNN106*(1+SNO106+SNP106+SNQ106+SNR106)</f>
        <v>9227.8000000000011</v>
      </c>
      <c r="SNT106" s="114">
        <f t="shared" ref="SNT106" si="7367">ROUND(SNS106,0)</f>
        <v>9228</v>
      </c>
      <c r="SNU106" s="99">
        <v>1</v>
      </c>
      <c r="SNV106" s="114">
        <f t="shared" ref="SNV106" si="7368">ROUND(SNT106*SNU106,0)</f>
        <v>9228</v>
      </c>
      <c r="SNW106" s="77">
        <f t="shared" ref="SNW106" si="7369">SNV106*SNM106</f>
        <v>0</v>
      </c>
      <c r="SNX106" s="132" t="s">
        <v>23</v>
      </c>
      <c r="SNY106" s="99" t="s">
        <v>142</v>
      </c>
      <c r="SNZ106" s="99" t="s">
        <v>43</v>
      </c>
      <c r="SOA106" s="99" t="s">
        <v>40</v>
      </c>
      <c r="SOB106" s="99"/>
      <c r="SOC106" s="99"/>
      <c r="SOD106" s="99">
        <v>6364</v>
      </c>
      <c r="SOE106" s="99">
        <v>0.1</v>
      </c>
      <c r="SOF106" s="106">
        <v>0.1</v>
      </c>
      <c r="SOG106" s="106">
        <v>0.25</v>
      </c>
      <c r="SOH106" s="106"/>
      <c r="SOI106" s="107">
        <f t="shared" ref="SOI106" si="7370">SOD106*(1+SOE106+SOF106+SOG106+SOH106)</f>
        <v>9227.8000000000011</v>
      </c>
      <c r="SOJ106" s="114">
        <f t="shared" ref="SOJ106" si="7371">ROUND(SOI106,0)</f>
        <v>9228</v>
      </c>
      <c r="SOK106" s="99">
        <v>1</v>
      </c>
      <c r="SOL106" s="114">
        <f t="shared" ref="SOL106" si="7372">ROUND(SOJ106*SOK106,0)</f>
        <v>9228</v>
      </c>
      <c r="SOM106" s="77">
        <f t="shared" ref="SOM106" si="7373">SOL106*SOC106</f>
        <v>0</v>
      </c>
      <c r="SON106" s="132" t="s">
        <v>23</v>
      </c>
      <c r="SOO106" s="99" t="s">
        <v>142</v>
      </c>
      <c r="SOP106" s="99" t="s">
        <v>43</v>
      </c>
      <c r="SOQ106" s="99" t="s">
        <v>40</v>
      </c>
      <c r="SOR106" s="99"/>
      <c r="SOS106" s="99"/>
      <c r="SOT106" s="99">
        <v>6364</v>
      </c>
      <c r="SOU106" s="99">
        <v>0.1</v>
      </c>
      <c r="SOV106" s="106">
        <v>0.1</v>
      </c>
      <c r="SOW106" s="106">
        <v>0.25</v>
      </c>
      <c r="SOX106" s="106"/>
      <c r="SOY106" s="107">
        <f t="shared" ref="SOY106" si="7374">SOT106*(1+SOU106+SOV106+SOW106+SOX106)</f>
        <v>9227.8000000000011</v>
      </c>
      <c r="SOZ106" s="114">
        <f t="shared" ref="SOZ106" si="7375">ROUND(SOY106,0)</f>
        <v>9228</v>
      </c>
      <c r="SPA106" s="99">
        <v>1</v>
      </c>
      <c r="SPB106" s="114">
        <f t="shared" ref="SPB106" si="7376">ROUND(SOZ106*SPA106,0)</f>
        <v>9228</v>
      </c>
      <c r="SPC106" s="77">
        <f t="shared" ref="SPC106" si="7377">SPB106*SOS106</f>
        <v>0</v>
      </c>
      <c r="SPD106" s="132" t="s">
        <v>23</v>
      </c>
      <c r="SPE106" s="99" t="s">
        <v>142</v>
      </c>
      <c r="SPF106" s="99" t="s">
        <v>43</v>
      </c>
      <c r="SPG106" s="99" t="s">
        <v>40</v>
      </c>
      <c r="SPH106" s="99"/>
      <c r="SPI106" s="99"/>
      <c r="SPJ106" s="99">
        <v>6364</v>
      </c>
      <c r="SPK106" s="99">
        <v>0.1</v>
      </c>
      <c r="SPL106" s="106">
        <v>0.1</v>
      </c>
      <c r="SPM106" s="106">
        <v>0.25</v>
      </c>
      <c r="SPN106" s="106"/>
      <c r="SPO106" s="107">
        <f t="shared" ref="SPO106" si="7378">SPJ106*(1+SPK106+SPL106+SPM106+SPN106)</f>
        <v>9227.8000000000011</v>
      </c>
      <c r="SPP106" s="114">
        <f t="shared" ref="SPP106" si="7379">ROUND(SPO106,0)</f>
        <v>9228</v>
      </c>
      <c r="SPQ106" s="99">
        <v>1</v>
      </c>
      <c r="SPR106" s="114">
        <f t="shared" ref="SPR106" si="7380">ROUND(SPP106*SPQ106,0)</f>
        <v>9228</v>
      </c>
      <c r="SPS106" s="77">
        <f t="shared" ref="SPS106" si="7381">SPR106*SPI106</f>
        <v>0</v>
      </c>
      <c r="SPT106" s="132" t="s">
        <v>23</v>
      </c>
      <c r="SPU106" s="99" t="s">
        <v>142</v>
      </c>
      <c r="SPV106" s="99" t="s">
        <v>43</v>
      </c>
      <c r="SPW106" s="99" t="s">
        <v>40</v>
      </c>
      <c r="SPX106" s="99"/>
      <c r="SPY106" s="99"/>
      <c r="SPZ106" s="99">
        <v>6364</v>
      </c>
      <c r="SQA106" s="99">
        <v>0.1</v>
      </c>
      <c r="SQB106" s="106">
        <v>0.1</v>
      </c>
      <c r="SQC106" s="106">
        <v>0.25</v>
      </c>
      <c r="SQD106" s="106"/>
      <c r="SQE106" s="107">
        <f t="shared" ref="SQE106" si="7382">SPZ106*(1+SQA106+SQB106+SQC106+SQD106)</f>
        <v>9227.8000000000011</v>
      </c>
      <c r="SQF106" s="114">
        <f t="shared" ref="SQF106" si="7383">ROUND(SQE106,0)</f>
        <v>9228</v>
      </c>
      <c r="SQG106" s="99">
        <v>1</v>
      </c>
      <c r="SQH106" s="114">
        <f t="shared" ref="SQH106" si="7384">ROUND(SQF106*SQG106,0)</f>
        <v>9228</v>
      </c>
      <c r="SQI106" s="77">
        <f t="shared" ref="SQI106" si="7385">SQH106*SPY106</f>
        <v>0</v>
      </c>
      <c r="SQJ106" s="132" t="s">
        <v>23</v>
      </c>
      <c r="SQK106" s="99" t="s">
        <v>142</v>
      </c>
      <c r="SQL106" s="99" t="s">
        <v>43</v>
      </c>
      <c r="SQM106" s="99" t="s">
        <v>40</v>
      </c>
      <c r="SQN106" s="99"/>
      <c r="SQO106" s="99"/>
      <c r="SQP106" s="99">
        <v>6364</v>
      </c>
      <c r="SQQ106" s="99">
        <v>0.1</v>
      </c>
      <c r="SQR106" s="106">
        <v>0.1</v>
      </c>
      <c r="SQS106" s="106">
        <v>0.25</v>
      </c>
      <c r="SQT106" s="106"/>
      <c r="SQU106" s="107">
        <f t="shared" ref="SQU106" si="7386">SQP106*(1+SQQ106+SQR106+SQS106+SQT106)</f>
        <v>9227.8000000000011</v>
      </c>
      <c r="SQV106" s="114">
        <f t="shared" ref="SQV106" si="7387">ROUND(SQU106,0)</f>
        <v>9228</v>
      </c>
      <c r="SQW106" s="99">
        <v>1</v>
      </c>
      <c r="SQX106" s="114">
        <f t="shared" ref="SQX106" si="7388">ROUND(SQV106*SQW106,0)</f>
        <v>9228</v>
      </c>
      <c r="SQY106" s="77">
        <f t="shared" ref="SQY106" si="7389">SQX106*SQO106</f>
        <v>0</v>
      </c>
      <c r="SQZ106" s="132" t="s">
        <v>23</v>
      </c>
      <c r="SRA106" s="99" t="s">
        <v>142</v>
      </c>
      <c r="SRB106" s="99" t="s">
        <v>43</v>
      </c>
      <c r="SRC106" s="99" t="s">
        <v>40</v>
      </c>
      <c r="SRD106" s="99"/>
      <c r="SRE106" s="99"/>
      <c r="SRF106" s="99">
        <v>6364</v>
      </c>
      <c r="SRG106" s="99">
        <v>0.1</v>
      </c>
      <c r="SRH106" s="106">
        <v>0.1</v>
      </c>
      <c r="SRI106" s="106">
        <v>0.25</v>
      </c>
      <c r="SRJ106" s="106"/>
      <c r="SRK106" s="107">
        <f t="shared" ref="SRK106" si="7390">SRF106*(1+SRG106+SRH106+SRI106+SRJ106)</f>
        <v>9227.8000000000011</v>
      </c>
      <c r="SRL106" s="114">
        <f t="shared" ref="SRL106" si="7391">ROUND(SRK106,0)</f>
        <v>9228</v>
      </c>
      <c r="SRM106" s="99">
        <v>1</v>
      </c>
      <c r="SRN106" s="114">
        <f t="shared" ref="SRN106" si="7392">ROUND(SRL106*SRM106,0)</f>
        <v>9228</v>
      </c>
      <c r="SRO106" s="77">
        <f t="shared" ref="SRO106" si="7393">SRN106*SRE106</f>
        <v>0</v>
      </c>
      <c r="SRP106" s="132" t="s">
        <v>23</v>
      </c>
      <c r="SRQ106" s="99" t="s">
        <v>142</v>
      </c>
      <c r="SRR106" s="99" t="s">
        <v>43</v>
      </c>
      <c r="SRS106" s="99" t="s">
        <v>40</v>
      </c>
      <c r="SRT106" s="99"/>
      <c r="SRU106" s="99"/>
      <c r="SRV106" s="99">
        <v>6364</v>
      </c>
      <c r="SRW106" s="99">
        <v>0.1</v>
      </c>
      <c r="SRX106" s="106">
        <v>0.1</v>
      </c>
      <c r="SRY106" s="106">
        <v>0.25</v>
      </c>
      <c r="SRZ106" s="106"/>
      <c r="SSA106" s="107">
        <f t="shared" ref="SSA106" si="7394">SRV106*(1+SRW106+SRX106+SRY106+SRZ106)</f>
        <v>9227.8000000000011</v>
      </c>
      <c r="SSB106" s="114">
        <f t="shared" ref="SSB106" si="7395">ROUND(SSA106,0)</f>
        <v>9228</v>
      </c>
      <c r="SSC106" s="99">
        <v>1</v>
      </c>
      <c r="SSD106" s="114">
        <f t="shared" ref="SSD106" si="7396">ROUND(SSB106*SSC106,0)</f>
        <v>9228</v>
      </c>
      <c r="SSE106" s="77">
        <f t="shared" ref="SSE106" si="7397">SSD106*SRU106</f>
        <v>0</v>
      </c>
      <c r="SSF106" s="132" t="s">
        <v>23</v>
      </c>
      <c r="SSG106" s="99" t="s">
        <v>142</v>
      </c>
      <c r="SSH106" s="99" t="s">
        <v>43</v>
      </c>
      <c r="SSI106" s="99" t="s">
        <v>40</v>
      </c>
      <c r="SSJ106" s="99"/>
      <c r="SSK106" s="99"/>
      <c r="SSL106" s="99">
        <v>6364</v>
      </c>
      <c r="SSM106" s="99">
        <v>0.1</v>
      </c>
      <c r="SSN106" s="106">
        <v>0.1</v>
      </c>
      <c r="SSO106" s="106">
        <v>0.25</v>
      </c>
      <c r="SSP106" s="106"/>
      <c r="SSQ106" s="107">
        <f t="shared" ref="SSQ106" si="7398">SSL106*(1+SSM106+SSN106+SSO106+SSP106)</f>
        <v>9227.8000000000011</v>
      </c>
      <c r="SSR106" s="114">
        <f t="shared" ref="SSR106" si="7399">ROUND(SSQ106,0)</f>
        <v>9228</v>
      </c>
      <c r="SSS106" s="99">
        <v>1</v>
      </c>
      <c r="SST106" s="114">
        <f t="shared" ref="SST106" si="7400">ROUND(SSR106*SSS106,0)</f>
        <v>9228</v>
      </c>
      <c r="SSU106" s="77">
        <f t="shared" ref="SSU106" si="7401">SST106*SSK106</f>
        <v>0</v>
      </c>
      <c r="SSV106" s="132" t="s">
        <v>23</v>
      </c>
      <c r="SSW106" s="99" t="s">
        <v>142</v>
      </c>
      <c r="SSX106" s="99" t="s">
        <v>43</v>
      </c>
      <c r="SSY106" s="99" t="s">
        <v>40</v>
      </c>
      <c r="SSZ106" s="99"/>
      <c r="STA106" s="99"/>
      <c r="STB106" s="99">
        <v>6364</v>
      </c>
      <c r="STC106" s="99">
        <v>0.1</v>
      </c>
      <c r="STD106" s="106">
        <v>0.1</v>
      </c>
      <c r="STE106" s="106">
        <v>0.25</v>
      </c>
      <c r="STF106" s="106"/>
      <c r="STG106" s="107">
        <f t="shared" ref="STG106" si="7402">STB106*(1+STC106+STD106+STE106+STF106)</f>
        <v>9227.8000000000011</v>
      </c>
      <c r="STH106" s="114">
        <f t="shared" ref="STH106" si="7403">ROUND(STG106,0)</f>
        <v>9228</v>
      </c>
      <c r="STI106" s="99">
        <v>1</v>
      </c>
      <c r="STJ106" s="114">
        <f t="shared" ref="STJ106" si="7404">ROUND(STH106*STI106,0)</f>
        <v>9228</v>
      </c>
      <c r="STK106" s="77">
        <f t="shared" ref="STK106" si="7405">STJ106*STA106</f>
        <v>0</v>
      </c>
      <c r="STL106" s="132" t="s">
        <v>23</v>
      </c>
      <c r="STM106" s="99" t="s">
        <v>142</v>
      </c>
      <c r="STN106" s="99" t="s">
        <v>43</v>
      </c>
      <c r="STO106" s="99" t="s">
        <v>40</v>
      </c>
      <c r="STP106" s="99"/>
      <c r="STQ106" s="99"/>
      <c r="STR106" s="99">
        <v>6364</v>
      </c>
      <c r="STS106" s="99">
        <v>0.1</v>
      </c>
      <c r="STT106" s="106">
        <v>0.1</v>
      </c>
      <c r="STU106" s="106">
        <v>0.25</v>
      </c>
      <c r="STV106" s="106"/>
      <c r="STW106" s="107">
        <f t="shared" ref="STW106" si="7406">STR106*(1+STS106+STT106+STU106+STV106)</f>
        <v>9227.8000000000011</v>
      </c>
      <c r="STX106" s="114">
        <f t="shared" ref="STX106" si="7407">ROUND(STW106,0)</f>
        <v>9228</v>
      </c>
      <c r="STY106" s="99">
        <v>1</v>
      </c>
      <c r="STZ106" s="114">
        <f t="shared" ref="STZ106" si="7408">ROUND(STX106*STY106,0)</f>
        <v>9228</v>
      </c>
      <c r="SUA106" s="77">
        <f t="shared" ref="SUA106" si="7409">STZ106*STQ106</f>
        <v>0</v>
      </c>
      <c r="SUB106" s="132" t="s">
        <v>23</v>
      </c>
      <c r="SUC106" s="99" t="s">
        <v>142</v>
      </c>
      <c r="SUD106" s="99" t="s">
        <v>43</v>
      </c>
      <c r="SUE106" s="99" t="s">
        <v>40</v>
      </c>
      <c r="SUF106" s="99"/>
      <c r="SUG106" s="99"/>
      <c r="SUH106" s="99">
        <v>6364</v>
      </c>
      <c r="SUI106" s="99">
        <v>0.1</v>
      </c>
      <c r="SUJ106" s="106">
        <v>0.1</v>
      </c>
      <c r="SUK106" s="106">
        <v>0.25</v>
      </c>
      <c r="SUL106" s="106"/>
      <c r="SUM106" s="107">
        <f t="shared" ref="SUM106" si="7410">SUH106*(1+SUI106+SUJ106+SUK106+SUL106)</f>
        <v>9227.8000000000011</v>
      </c>
      <c r="SUN106" s="114">
        <f t="shared" ref="SUN106" si="7411">ROUND(SUM106,0)</f>
        <v>9228</v>
      </c>
      <c r="SUO106" s="99">
        <v>1</v>
      </c>
      <c r="SUP106" s="114">
        <f t="shared" ref="SUP106" si="7412">ROUND(SUN106*SUO106,0)</f>
        <v>9228</v>
      </c>
      <c r="SUQ106" s="77">
        <f t="shared" ref="SUQ106" si="7413">SUP106*SUG106</f>
        <v>0</v>
      </c>
      <c r="SUR106" s="132" t="s">
        <v>23</v>
      </c>
      <c r="SUS106" s="99" t="s">
        <v>142</v>
      </c>
      <c r="SUT106" s="99" t="s">
        <v>43</v>
      </c>
      <c r="SUU106" s="99" t="s">
        <v>40</v>
      </c>
      <c r="SUV106" s="99"/>
      <c r="SUW106" s="99"/>
      <c r="SUX106" s="99">
        <v>6364</v>
      </c>
      <c r="SUY106" s="99">
        <v>0.1</v>
      </c>
      <c r="SUZ106" s="106">
        <v>0.1</v>
      </c>
      <c r="SVA106" s="106">
        <v>0.25</v>
      </c>
      <c r="SVB106" s="106"/>
      <c r="SVC106" s="107">
        <f t="shared" ref="SVC106" si="7414">SUX106*(1+SUY106+SUZ106+SVA106+SVB106)</f>
        <v>9227.8000000000011</v>
      </c>
      <c r="SVD106" s="114">
        <f t="shared" ref="SVD106" si="7415">ROUND(SVC106,0)</f>
        <v>9228</v>
      </c>
      <c r="SVE106" s="99">
        <v>1</v>
      </c>
      <c r="SVF106" s="114">
        <f t="shared" ref="SVF106" si="7416">ROUND(SVD106*SVE106,0)</f>
        <v>9228</v>
      </c>
      <c r="SVG106" s="77">
        <f t="shared" ref="SVG106" si="7417">SVF106*SUW106</f>
        <v>0</v>
      </c>
      <c r="SVH106" s="132" t="s">
        <v>23</v>
      </c>
      <c r="SVI106" s="99" t="s">
        <v>142</v>
      </c>
      <c r="SVJ106" s="99" t="s">
        <v>43</v>
      </c>
      <c r="SVK106" s="99" t="s">
        <v>40</v>
      </c>
      <c r="SVL106" s="99"/>
      <c r="SVM106" s="99"/>
      <c r="SVN106" s="99">
        <v>6364</v>
      </c>
      <c r="SVO106" s="99">
        <v>0.1</v>
      </c>
      <c r="SVP106" s="106">
        <v>0.1</v>
      </c>
      <c r="SVQ106" s="106">
        <v>0.25</v>
      </c>
      <c r="SVR106" s="106"/>
      <c r="SVS106" s="107">
        <f t="shared" ref="SVS106" si="7418">SVN106*(1+SVO106+SVP106+SVQ106+SVR106)</f>
        <v>9227.8000000000011</v>
      </c>
      <c r="SVT106" s="114">
        <f t="shared" ref="SVT106" si="7419">ROUND(SVS106,0)</f>
        <v>9228</v>
      </c>
      <c r="SVU106" s="99">
        <v>1</v>
      </c>
      <c r="SVV106" s="114">
        <f t="shared" ref="SVV106" si="7420">ROUND(SVT106*SVU106,0)</f>
        <v>9228</v>
      </c>
      <c r="SVW106" s="77">
        <f t="shared" ref="SVW106" si="7421">SVV106*SVM106</f>
        <v>0</v>
      </c>
      <c r="SVX106" s="132" t="s">
        <v>23</v>
      </c>
      <c r="SVY106" s="99" t="s">
        <v>142</v>
      </c>
      <c r="SVZ106" s="99" t="s">
        <v>43</v>
      </c>
      <c r="SWA106" s="99" t="s">
        <v>40</v>
      </c>
      <c r="SWB106" s="99"/>
      <c r="SWC106" s="99"/>
      <c r="SWD106" s="99">
        <v>6364</v>
      </c>
      <c r="SWE106" s="99">
        <v>0.1</v>
      </c>
      <c r="SWF106" s="106">
        <v>0.1</v>
      </c>
      <c r="SWG106" s="106">
        <v>0.25</v>
      </c>
      <c r="SWH106" s="106"/>
      <c r="SWI106" s="107">
        <f t="shared" ref="SWI106" si="7422">SWD106*(1+SWE106+SWF106+SWG106+SWH106)</f>
        <v>9227.8000000000011</v>
      </c>
      <c r="SWJ106" s="114">
        <f t="shared" ref="SWJ106" si="7423">ROUND(SWI106,0)</f>
        <v>9228</v>
      </c>
      <c r="SWK106" s="99">
        <v>1</v>
      </c>
      <c r="SWL106" s="114">
        <f t="shared" ref="SWL106" si="7424">ROUND(SWJ106*SWK106,0)</f>
        <v>9228</v>
      </c>
      <c r="SWM106" s="77">
        <f t="shared" ref="SWM106" si="7425">SWL106*SWC106</f>
        <v>0</v>
      </c>
      <c r="SWN106" s="132" t="s">
        <v>23</v>
      </c>
      <c r="SWO106" s="99" t="s">
        <v>142</v>
      </c>
      <c r="SWP106" s="99" t="s">
        <v>43</v>
      </c>
      <c r="SWQ106" s="99" t="s">
        <v>40</v>
      </c>
      <c r="SWR106" s="99"/>
      <c r="SWS106" s="99"/>
      <c r="SWT106" s="99">
        <v>6364</v>
      </c>
      <c r="SWU106" s="99">
        <v>0.1</v>
      </c>
      <c r="SWV106" s="106">
        <v>0.1</v>
      </c>
      <c r="SWW106" s="106">
        <v>0.25</v>
      </c>
      <c r="SWX106" s="106"/>
      <c r="SWY106" s="107">
        <f t="shared" ref="SWY106" si="7426">SWT106*(1+SWU106+SWV106+SWW106+SWX106)</f>
        <v>9227.8000000000011</v>
      </c>
      <c r="SWZ106" s="114">
        <f t="shared" ref="SWZ106" si="7427">ROUND(SWY106,0)</f>
        <v>9228</v>
      </c>
      <c r="SXA106" s="99">
        <v>1</v>
      </c>
      <c r="SXB106" s="114">
        <f t="shared" ref="SXB106" si="7428">ROUND(SWZ106*SXA106,0)</f>
        <v>9228</v>
      </c>
      <c r="SXC106" s="77">
        <f t="shared" ref="SXC106" si="7429">SXB106*SWS106</f>
        <v>0</v>
      </c>
      <c r="SXD106" s="132" t="s">
        <v>23</v>
      </c>
      <c r="SXE106" s="99" t="s">
        <v>142</v>
      </c>
      <c r="SXF106" s="99" t="s">
        <v>43</v>
      </c>
      <c r="SXG106" s="99" t="s">
        <v>40</v>
      </c>
      <c r="SXH106" s="99"/>
      <c r="SXI106" s="99"/>
      <c r="SXJ106" s="99">
        <v>6364</v>
      </c>
      <c r="SXK106" s="99">
        <v>0.1</v>
      </c>
      <c r="SXL106" s="106">
        <v>0.1</v>
      </c>
      <c r="SXM106" s="106">
        <v>0.25</v>
      </c>
      <c r="SXN106" s="106"/>
      <c r="SXO106" s="107">
        <f t="shared" ref="SXO106" si="7430">SXJ106*(1+SXK106+SXL106+SXM106+SXN106)</f>
        <v>9227.8000000000011</v>
      </c>
      <c r="SXP106" s="114">
        <f t="shared" ref="SXP106" si="7431">ROUND(SXO106,0)</f>
        <v>9228</v>
      </c>
      <c r="SXQ106" s="99">
        <v>1</v>
      </c>
      <c r="SXR106" s="114">
        <f t="shared" ref="SXR106" si="7432">ROUND(SXP106*SXQ106,0)</f>
        <v>9228</v>
      </c>
      <c r="SXS106" s="77">
        <f t="shared" ref="SXS106" si="7433">SXR106*SXI106</f>
        <v>0</v>
      </c>
      <c r="SXT106" s="132" t="s">
        <v>23</v>
      </c>
      <c r="SXU106" s="99" t="s">
        <v>142</v>
      </c>
      <c r="SXV106" s="99" t="s">
        <v>43</v>
      </c>
      <c r="SXW106" s="99" t="s">
        <v>40</v>
      </c>
      <c r="SXX106" s="99"/>
      <c r="SXY106" s="99"/>
      <c r="SXZ106" s="99">
        <v>6364</v>
      </c>
      <c r="SYA106" s="99">
        <v>0.1</v>
      </c>
      <c r="SYB106" s="106">
        <v>0.1</v>
      </c>
      <c r="SYC106" s="106">
        <v>0.25</v>
      </c>
      <c r="SYD106" s="106"/>
      <c r="SYE106" s="107">
        <f t="shared" ref="SYE106" si="7434">SXZ106*(1+SYA106+SYB106+SYC106+SYD106)</f>
        <v>9227.8000000000011</v>
      </c>
      <c r="SYF106" s="114">
        <f t="shared" ref="SYF106" si="7435">ROUND(SYE106,0)</f>
        <v>9228</v>
      </c>
      <c r="SYG106" s="99">
        <v>1</v>
      </c>
      <c r="SYH106" s="114">
        <f t="shared" ref="SYH106" si="7436">ROUND(SYF106*SYG106,0)</f>
        <v>9228</v>
      </c>
      <c r="SYI106" s="77">
        <f t="shared" ref="SYI106" si="7437">SYH106*SXY106</f>
        <v>0</v>
      </c>
      <c r="SYJ106" s="132" t="s">
        <v>23</v>
      </c>
      <c r="SYK106" s="99" t="s">
        <v>142</v>
      </c>
      <c r="SYL106" s="99" t="s">
        <v>43</v>
      </c>
      <c r="SYM106" s="99" t="s">
        <v>40</v>
      </c>
      <c r="SYN106" s="99"/>
      <c r="SYO106" s="99"/>
      <c r="SYP106" s="99">
        <v>6364</v>
      </c>
      <c r="SYQ106" s="99">
        <v>0.1</v>
      </c>
      <c r="SYR106" s="106">
        <v>0.1</v>
      </c>
      <c r="SYS106" s="106">
        <v>0.25</v>
      </c>
      <c r="SYT106" s="106"/>
      <c r="SYU106" s="107">
        <f t="shared" ref="SYU106" si="7438">SYP106*(1+SYQ106+SYR106+SYS106+SYT106)</f>
        <v>9227.8000000000011</v>
      </c>
      <c r="SYV106" s="114">
        <f t="shared" ref="SYV106" si="7439">ROUND(SYU106,0)</f>
        <v>9228</v>
      </c>
      <c r="SYW106" s="99">
        <v>1</v>
      </c>
      <c r="SYX106" s="114">
        <f t="shared" ref="SYX106" si="7440">ROUND(SYV106*SYW106,0)</f>
        <v>9228</v>
      </c>
      <c r="SYY106" s="77">
        <f t="shared" ref="SYY106" si="7441">SYX106*SYO106</f>
        <v>0</v>
      </c>
      <c r="SYZ106" s="132" t="s">
        <v>23</v>
      </c>
      <c r="SZA106" s="99" t="s">
        <v>142</v>
      </c>
      <c r="SZB106" s="99" t="s">
        <v>43</v>
      </c>
      <c r="SZC106" s="99" t="s">
        <v>40</v>
      </c>
      <c r="SZD106" s="99"/>
      <c r="SZE106" s="99"/>
      <c r="SZF106" s="99">
        <v>6364</v>
      </c>
      <c r="SZG106" s="99">
        <v>0.1</v>
      </c>
      <c r="SZH106" s="106">
        <v>0.1</v>
      </c>
      <c r="SZI106" s="106">
        <v>0.25</v>
      </c>
      <c r="SZJ106" s="106"/>
      <c r="SZK106" s="107">
        <f t="shared" ref="SZK106" si="7442">SZF106*(1+SZG106+SZH106+SZI106+SZJ106)</f>
        <v>9227.8000000000011</v>
      </c>
      <c r="SZL106" s="114">
        <f t="shared" ref="SZL106" si="7443">ROUND(SZK106,0)</f>
        <v>9228</v>
      </c>
      <c r="SZM106" s="99">
        <v>1</v>
      </c>
      <c r="SZN106" s="114">
        <f t="shared" ref="SZN106" si="7444">ROUND(SZL106*SZM106,0)</f>
        <v>9228</v>
      </c>
      <c r="SZO106" s="77">
        <f t="shared" ref="SZO106" si="7445">SZN106*SZE106</f>
        <v>0</v>
      </c>
      <c r="SZP106" s="132" t="s">
        <v>23</v>
      </c>
      <c r="SZQ106" s="99" t="s">
        <v>142</v>
      </c>
      <c r="SZR106" s="99" t="s">
        <v>43</v>
      </c>
      <c r="SZS106" s="99" t="s">
        <v>40</v>
      </c>
      <c r="SZT106" s="99"/>
      <c r="SZU106" s="99"/>
      <c r="SZV106" s="99">
        <v>6364</v>
      </c>
      <c r="SZW106" s="99">
        <v>0.1</v>
      </c>
      <c r="SZX106" s="106">
        <v>0.1</v>
      </c>
      <c r="SZY106" s="106">
        <v>0.25</v>
      </c>
      <c r="SZZ106" s="106"/>
      <c r="TAA106" s="107">
        <f t="shared" ref="TAA106" si="7446">SZV106*(1+SZW106+SZX106+SZY106+SZZ106)</f>
        <v>9227.8000000000011</v>
      </c>
      <c r="TAB106" s="114">
        <f t="shared" ref="TAB106" si="7447">ROUND(TAA106,0)</f>
        <v>9228</v>
      </c>
      <c r="TAC106" s="99">
        <v>1</v>
      </c>
      <c r="TAD106" s="114">
        <f t="shared" ref="TAD106" si="7448">ROUND(TAB106*TAC106,0)</f>
        <v>9228</v>
      </c>
      <c r="TAE106" s="77">
        <f t="shared" ref="TAE106" si="7449">TAD106*SZU106</f>
        <v>0</v>
      </c>
      <c r="TAF106" s="132" t="s">
        <v>23</v>
      </c>
      <c r="TAG106" s="99" t="s">
        <v>142</v>
      </c>
      <c r="TAH106" s="99" t="s">
        <v>43</v>
      </c>
      <c r="TAI106" s="99" t="s">
        <v>40</v>
      </c>
      <c r="TAJ106" s="99"/>
      <c r="TAK106" s="99"/>
      <c r="TAL106" s="99">
        <v>6364</v>
      </c>
      <c r="TAM106" s="99">
        <v>0.1</v>
      </c>
      <c r="TAN106" s="106">
        <v>0.1</v>
      </c>
      <c r="TAO106" s="106">
        <v>0.25</v>
      </c>
      <c r="TAP106" s="106"/>
      <c r="TAQ106" s="107">
        <f t="shared" ref="TAQ106" si="7450">TAL106*(1+TAM106+TAN106+TAO106+TAP106)</f>
        <v>9227.8000000000011</v>
      </c>
      <c r="TAR106" s="114">
        <f t="shared" ref="TAR106" si="7451">ROUND(TAQ106,0)</f>
        <v>9228</v>
      </c>
      <c r="TAS106" s="99">
        <v>1</v>
      </c>
      <c r="TAT106" s="114">
        <f t="shared" ref="TAT106" si="7452">ROUND(TAR106*TAS106,0)</f>
        <v>9228</v>
      </c>
      <c r="TAU106" s="77">
        <f t="shared" ref="TAU106" si="7453">TAT106*TAK106</f>
        <v>0</v>
      </c>
      <c r="TAV106" s="132" t="s">
        <v>23</v>
      </c>
      <c r="TAW106" s="99" t="s">
        <v>142</v>
      </c>
      <c r="TAX106" s="99" t="s">
        <v>43</v>
      </c>
      <c r="TAY106" s="99" t="s">
        <v>40</v>
      </c>
      <c r="TAZ106" s="99"/>
      <c r="TBA106" s="99"/>
      <c r="TBB106" s="99">
        <v>6364</v>
      </c>
      <c r="TBC106" s="99">
        <v>0.1</v>
      </c>
      <c r="TBD106" s="106">
        <v>0.1</v>
      </c>
      <c r="TBE106" s="106">
        <v>0.25</v>
      </c>
      <c r="TBF106" s="106"/>
      <c r="TBG106" s="107">
        <f t="shared" ref="TBG106" si="7454">TBB106*(1+TBC106+TBD106+TBE106+TBF106)</f>
        <v>9227.8000000000011</v>
      </c>
      <c r="TBH106" s="114">
        <f t="shared" ref="TBH106" si="7455">ROUND(TBG106,0)</f>
        <v>9228</v>
      </c>
      <c r="TBI106" s="99">
        <v>1</v>
      </c>
      <c r="TBJ106" s="114">
        <f t="shared" ref="TBJ106" si="7456">ROUND(TBH106*TBI106,0)</f>
        <v>9228</v>
      </c>
      <c r="TBK106" s="77">
        <f t="shared" ref="TBK106" si="7457">TBJ106*TBA106</f>
        <v>0</v>
      </c>
      <c r="TBL106" s="132" t="s">
        <v>23</v>
      </c>
      <c r="TBM106" s="99" t="s">
        <v>142</v>
      </c>
      <c r="TBN106" s="99" t="s">
        <v>43</v>
      </c>
      <c r="TBO106" s="99" t="s">
        <v>40</v>
      </c>
      <c r="TBP106" s="99"/>
      <c r="TBQ106" s="99"/>
      <c r="TBR106" s="99">
        <v>6364</v>
      </c>
      <c r="TBS106" s="99">
        <v>0.1</v>
      </c>
      <c r="TBT106" s="106">
        <v>0.1</v>
      </c>
      <c r="TBU106" s="106">
        <v>0.25</v>
      </c>
      <c r="TBV106" s="106"/>
      <c r="TBW106" s="107">
        <f t="shared" ref="TBW106" si="7458">TBR106*(1+TBS106+TBT106+TBU106+TBV106)</f>
        <v>9227.8000000000011</v>
      </c>
      <c r="TBX106" s="114">
        <f t="shared" ref="TBX106" si="7459">ROUND(TBW106,0)</f>
        <v>9228</v>
      </c>
      <c r="TBY106" s="99">
        <v>1</v>
      </c>
      <c r="TBZ106" s="114">
        <f t="shared" ref="TBZ106" si="7460">ROUND(TBX106*TBY106,0)</f>
        <v>9228</v>
      </c>
      <c r="TCA106" s="77">
        <f t="shared" ref="TCA106" si="7461">TBZ106*TBQ106</f>
        <v>0</v>
      </c>
      <c r="TCB106" s="132" t="s">
        <v>23</v>
      </c>
      <c r="TCC106" s="99" t="s">
        <v>142</v>
      </c>
      <c r="TCD106" s="99" t="s">
        <v>43</v>
      </c>
      <c r="TCE106" s="99" t="s">
        <v>40</v>
      </c>
      <c r="TCF106" s="99"/>
      <c r="TCG106" s="99"/>
      <c r="TCH106" s="99">
        <v>6364</v>
      </c>
      <c r="TCI106" s="99">
        <v>0.1</v>
      </c>
      <c r="TCJ106" s="106">
        <v>0.1</v>
      </c>
      <c r="TCK106" s="106">
        <v>0.25</v>
      </c>
      <c r="TCL106" s="106"/>
      <c r="TCM106" s="107">
        <f t="shared" ref="TCM106" si="7462">TCH106*(1+TCI106+TCJ106+TCK106+TCL106)</f>
        <v>9227.8000000000011</v>
      </c>
      <c r="TCN106" s="114">
        <f t="shared" ref="TCN106" si="7463">ROUND(TCM106,0)</f>
        <v>9228</v>
      </c>
      <c r="TCO106" s="99">
        <v>1</v>
      </c>
      <c r="TCP106" s="114">
        <f t="shared" ref="TCP106" si="7464">ROUND(TCN106*TCO106,0)</f>
        <v>9228</v>
      </c>
      <c r="TCQ106" s="77">
        <f t="shared" ref="TCQ106" si="7465">TCP106*TCG106</f>
        <v>0</v>
      </c>
      <c r="TCR106" s="132" t="s">
        <v>23</v>
      </c>
      <c r="TCS106" s="99" t="s">
        <v>142</v>
      </c>
      <c r="TCT106" s="99" t="s">
        <v>43</v>
      </c>
      <c r="TCU106" s="99" t="s">
        <v>40</v>
      </c>
      <c r="TCV106" s="99"/>
      <c r="TCW106" s="99"/>
      <c r="TCX106" s="99">
        <v>6364</v>
      </c>
      <c r="TCY106" s="99">
        <v>0.1</v>
      </c>
      <c r="TCZ106" s="106">
        <v>0.1</v>
      </c>
      <c r="TDA106" s="106">
        <v>0.25</v>
      </c>
      <c r="TDB106" s="106"/>
      <c r="TDC106" s="107">
        <f t="shared" ref="TDC106" si="7466">TCX106*(1+TCY106+TCZ106+TDA106+TDB106)</f>
        <v>9227.8000000000011</v>
      </c>
      <c r="TDD106" s="114">
        <f t="shared" ref="TDD106" si="7467">ROUND(TDC106,0)</f>
        <v>9228</v>
      </c>
      <c r="TDE106" s="99">
        <v>1</v>
      </c>
      <c r="TDF106" s="114">
        <f t="shared" ref="TDF106" si="7468">ROUND(TDD106*TDE106,0)</f>
        <v>9228</v>
      </c>
      <c r="TDG106" s="77">
        <f t="shared" ref="TDG106" si="7469">TDF106*TCW106</f>
        <v>0</v>
      </c>
      <c r="TDH106" s="132" t="s">
        <v>23</v>
      </c>
      <c r="TDI106" s="99" t="s">
        <v>142</v>
      </c>
      <c r="TDJ106" s="99" t="s">
        <v>43</v>
      </c>
      <c r="TDK106" s="99" t="s">
        <v>40</v>
      </c>
      <c r="TDL106" s="99"/>
      <c r="TDM106" s="99"/>
      <c r="TDN106" s="99">
        <v>6364</v>
      </c>
      <c r="TDO106" s="99">
        <v>0.1</v>
      </c>
      <c r="TDP106" s="106">
        <v>0.1</v>
      </c>
      <c r="TDQ106" s="106">
        <v>0.25</v>
      </c>
      <c r="TDR106" s="106"/>
      <c r="TDS106" s="107">
        <f t="shared" ref="TDS106" si="7470">TDN106*(1+TDO106+TDP106+TDQ106+TDR106)</f>
        <v>9227.8000000000011</v>
      </c>
      <c r="TDT106" s="114">
        <f t="shared" ref="TDT106" si="7471">ROUND(TDS106,0)</f>
        <v>9228</v>
      </c>
      <c r="TDU106" s="99">
        <v>1</v>
      </c>
      <c r="TDV106" s="114">
        <f t="shared" ref="TDV106" si="7472">ROUND(TDT106*TDU106,0)</f>
        <v>9228</v>
      </c>
      <c r="TDW106" s="77">
        <f t="shared" ref="TDW106" si="7473">TDV106*TDM106</f>
        <v>0</v>
      </c>
      <c r="TDX106" s="132" t="s">
        <v>23</v>
      </c>
      <c r="TDY106" s="99" t="s">
        <v>142</v>
      </c>
      <c r="TDZ106" s="99" t="s">
        <v>43</v>
      </c>
      <c r="TEA106" s="99" t="s">
        <v>40</v>
      </c>
      <c r="TEB106" s="99"/>
      <c r="TEC106" s="99"/>
      <c r="TED106" s="99">
        <v>6364</v>
      </c>
      <c r="TEE106" s="99">
        <v>0.1</v>
      </c>
      <c r="TEF106" s="106">
        <v>0.1</v>
      </c>
      <c r="TEG106" s="106">
        <v>0.25</v>
      </c>
      <c r="TEH106" s="106"/>
      <c r="TEI106" s="107">
        <f t="shared" ref="TEI106" si="7474">TED106*(1+TEE106+TEF106+TEG106+TEH106)</f>
        <v>9227.8000000000011</v>
      </c>
      <c r="TEJ106" s="114">
        <f t="shared" ref="TEJ106" si="7475">ROUND(TEI106,0)</f>
        <v>9228</v>
      </c>
      <c r="TEK106" s="99">
        <v>1</v>
      </c>
      <c r="TEL106" s="114">
        <f t="shared" ref="TEL106" si="7476">ROUND(TEJ106*TEK106,0)</f>
        <v>9228</v>
      </c>
      <c r="TEM106" s="77">
        <f t="shared" ref="TEM106" si="7477">TEL106*TEC106</f>
        <v>0</v>
      </c>
      <c r="TEN106" s="132" t="s">
        <v>23</v>
      </c>
      <c r="TEO106" s="99" t="s">
        <v>142</v>
      </c>
      <c r="TEP106" s="99" t="s">
        <v>43</v>
      </c>
      <c r="TEQ106" s="99" t="s">
        <v>40</v>
      </c>
      <c r="TER106" s="99"/>
      <c r="TES106" s="99"/>
      <c r="TET106" s="99">
        <v>6364</v>
      </c>
      <c r="TEU106" s="99">
        <v>0.1</v>
      </c>
      <c r="TEV106" s="106">
        <v>0.1</v>
      </c>
      <c r="TEW106" s="106">
        <v>0.25</v>
      </c>
      <c r="TEX106" s="106"/>
      <c r="TEY106" s="107">
        <f t="shared" ref="TEY106" si="7478">TET106*(1+TEU106+TEV106+TEW106+TEX106)</f>
        <v>9227.8000000000011</v>
      </c>
      <c r="TEZ106" s="114">
        <f t="shared" ref="TEZ106" si="7479">ROUND(TEY106,0)</f>
        <v>9228</v>
      </c>
      <c r="TFA106" s="99">
        <v>1</v>
      </c>
      <c r="TFB106" s="114">
        <f t="shared" ref="TFB106" si="7480">ROUND(TEZ106*TFA106,0)</f>
        <v>9228</v>
      </c>
      <c r="TFC106" s="77">
        <f t="shared" ref="TFC106" si="7481">TFB106*TES106</f>
        <v>0</v>
      </c>
      <c r="TFD106" s="132" t="s">
        <v>23</v>
      </c>
      <c r="TFE106" s="99" t="s">
        <v>142</v>
      </c>
      <c r="TFF106" s="99" t="s">
        <v>43</v>
      </c>
      <c r="TFG106" s="99" t="s">
        <v>40</v>
      </c>
      <c r="TFH106" s="99"/>
      <c r="TFI106" s="99"/>
      <c r="TFJ106" s="99">
        <v>6364</v>
      </c>
      <c r="TFK106" s="99">
        <v>0.1</v>
      </c>
      <c r="TFL106" s="106">
        <v>0.1</v>
      </c>
      <c r="TFM106" s="106">
        <v>0.25</v>
      </c>
      <c r="TFN106" s="106"/>
      <c r="TFO106" s="107">
        <f t="shared" ref="TFO106" si="7482">TFJ106*(1+TFK106+TFL106+TFM106+TFN106)</f>
        <v>9227.8000000000011</v>
      </c>
      <c r="TFP106" s="114">
        <f t="shared" ref="TFP106" si="7483">ROUND(TFO106,0)</f>
        <v>9228</v>
      </c>
      <c r="TFQ106" s="99">
        <v>1</v>
      </c>
      <c r="TFR106" s="114">
        <f t="shared" ref="TFR106" si="7484">ROUND(TFP106*TFQ106,0)</f>
        <v>9228</v>
      </c>
      <c r="TFS106" s="77">
        <f t="shared" ref="TFS106" si="7485">TFR106*TFI106</f>
        <v>0</v>
      </c>
      <c r="TFT106" s="132" t="s">
        <v>23</v>
      </c>
      <c r="TFU106" s="99" t="s">
        <v>142</v>
      </c>
      <c r="TFV106" s="99" t="s">
        <v>43</v>
      </c>
      <c r="TFW106" s="99" t="s">
        <v>40</v>
      </c>
      <c r="TFX106" s="99"/>
      <c r="TFY106" s="99"/>
      <c r="TFZ106" s="99">
        <v>6364</v>
      </c>
      <c r="TGA106" s="99">
        <v>0.1</v>
      </c>
      <c r="TGB106" s="106">
        <v>0.1</v>
      </c>
      <c r="TGC106" s="106">
        <v>0.25</v>
      </c>
      <c r="TGD106" s="106"/>
      <c r="TGE106" s="107">
        <f t="shared" ref="TGE106" si="7486">TFZ106*(1+TGA106+TGB106+TGC106+TGD106)</f>
        <v>9227.8000000000011</v>
      </c>
      <c r="TGF106" s="114">
        <f t="shared" ref="TGF106" si="7487">ROUND(TGE106,0)</f>
        <v>9228</v>
      </c>
      <c r="TGG106" s="99">
        <v>1</v>
      </c>
      <c r="TGH106" s="114">
        <f t="shared" ref="TGH106" si="7488">ROUND(TGF106*TGG106,0)</f>
        <v>9228</v>
      </c>
      <c r="TGI106" s="77">
        <f t="shared" ref="TGI106" si="7489">TGH106*TFY106</f>
        <v>0</v>
      </c>
      <c r="TGJ106" s="132" t="s">
        <v>23</v>
      </c>
      <c r="TGK106" s="99" t="s">
        <v>142</v>
      </c>
      <c r="TGL106" s="99" t="s">
        <v>43</v>
      </c>
      <c r="TGM106" s="99" t="s">
        <v>40</v>
      </c>
      <c r="TGN106" s="99"/>
      <c r="TGO106" s="99"/>
      <c r="TGP106" s="99">
        <v>6364</v>
      </c>
      <c r="TGQ106" s="99">
        <v>0.1</v>
      </c>
      <c r="TGR106" s="106">
        <v>0.1</v>
      </c>
      <c r="TGS106" s="106">
        <v>0.25</v>
      </c>
      <c r="TGT106" s="106"/>
      <c r="TGU106" s="107">
        <f t="shared" ref="TGU106" si="7490">TGP106*(1+TGQ106+TGR106+TGS106+TGT106)</f>
        <v>9227.8000000000011</v>
      </c>
      <c r="TGV106" s="114">
        <f t="shared" ref="TGV106" si="7491">ROUND(TGU106,0)</f>
        <v>9228</v>
      </c>
      <c r="TGW106" s="99">
        <v>1</v>
      </c>
      <c r="TGX106" s="114">
        <f t="shared" ref="TGX106" si="7492">ROUND(TGV106*TGW106,0)</f>
        <v>9228</v>
      </c>
      <c r="TGY106" s="77">
        <f t="shared" ref="TGY106" si="7493">TGX106*TGO106</f>
        <v>0</v>
      </c>
      <c r="TGZ106" s="132" t="s">
        <v>23</v>
      </c>
      <c r="THA106" s="99" t="s">
        <v>142</v>
      </c>
      <c r="THB106" s="99" t="s">
        <v>43</v>
      </c>
      <c r="THC106" s="99" t="s">
        <v>40</v>
      </c>
      <c r="THD106" s="99"/>
      <c r="THE106" s="99"/>
      <c r="THF106" s="99">
        <v>6364</v>
      </c>
      <c r="THG106" s="99">
        <v>0.1</v>
      </c>
      <c r="THH106" s="106">
        <v>0.1</v>
      </c>
      <c r="THI106" s="106">
        <v>0.25</v>
      </c>
      <c r="THJ106" s="106"/>
      <c r="THK106" s="107">
        <f t="shared" ref="THK106" si="7494">THF106*(1+THG106+THH106+THI106+THJ106)</f>
        <v>9227.8000000000011</v>
      </c>
      <c r="THL106" s="114">
        <f t="shared" ref="THL106" si="7495">ROUND(THK106,0)</f>
        <v>9228</v>
      </c>
      <c r="THM106" s="99">
        <v>1</v>
      </c>
      <c r="THN106" s="114">
        <f t="shared" ref="THN106" si="7496">ROUND(THL106*THM106,0)</f>
        <v>9228</v>
      </c>
      <c r="THO106" s="77">
        <f t="shared" ref="THO106" si="7497">THN106*THE106</f>
        <v>0</v>
      </c>
      <c r="THP106" s="132" t="s">
        <v>23</v>
      </c>
      <c r="THQ106" s="99" t="s">
        <v>142</v>
      </c>
      <c r="THR106" s="99" t="s">
        <v>43</v>
      </c>
      <c r="THS106" s="99" t="s">
        <v>40</v>
      </c>
      <c r="THT106" s="99"/>
      <c r="THU106" s="99"/>
      <c r="THV106" s="99">
        <v>6364</v>
      </c>
      <c r="THW106" s="99">
        <v>0.1</v>
      </c>
      <c r="THX106" s="106">
        <v>0.1</v>
      </c>
      <c r="THY106" s="106">
        <v>0.25</v>
      </c>
      <c r="THZ106" s="106"/>
      <c r="TIA106" s="107">
        <f t="shared" ref="TIA106" si="7498">THV106*(1+THW106+THX106+THY106+THZ106)</f>
        <v>9227.8000000000011</v>
      </c>
      <c r="TIB106" s="114">
        <f t="shared" ref="TIB106" si="7499">ROUND(TIA106,0)</f>
        <v>9228</v>
      </c>
      <c r="TIC106" s="99">
        <v>1</v>
      </c>
      <c r="TID106" s="114">
        <f t="shared" ref="TID106" si="7500">ROUND(TIB106*TIC106,0)</f>
        <v>9228</v>
      </c>
      <c r="TIE106" s="77">
        <f t="shared" ref="TIE106" si="7501">TID106*THU106</f>
        <v>0</v>
      </c>
      <c r="TIF106" s="132" t="s">
        <v>23</v>
      </c>
      <c r="TIG106" s="99" t="s">
        <v>142</v>
      </c>
      <c r="TIH106" s="99" t="s">
        <v>43</v>
      </c>
      <c r="TII106" s="99" t="s">
        <v>40</v>
      </c>
      <c r="TIJ106" s="99"/>
      <c r="TIK106" s="99"/>
      <c r="TIL106" s="99">
        <v>6364</v>
      </c>
      <c r="TIM106" s="99">
        <v>0.1</v>
      </c>
      <c r="TIN106" s="106">
        <v>0.1</v>
      </c>
      <c r="TIO106" s="106">
        <v>0.25</v>
      </c>
      <c r="TIP106" s="106"/>
      <c r="TIQ106" s="107">
        <f t="shared" ref="TIQ106" si="7502">TIL106*(1+TIM106+TIN106+TIO106+TIP106)</f>
        <v>9227.8000000000011</v>
      </c>
      <c r="TIR106" s="114">
        <f t="shared" ref="TIR106" si="7503">ROUND(TIQ106,0)</f>
        <v>9228</v>
      </c>
      <c r="TIS106" s="99">
        <v>1</v>
      </c>
      <c r="TIT106" s="114">
        <f t="shared" ref="TIT106" si="7504">ROUND(TIR106*TIS106,0)</f>
        <v>9228</v>
      </c>
      <c r="TIU106" s="77">
        <f t="shared" ref="TIU106" si="7505">TIT106*TIK106</f>
        <v>0</v>
      </c>
      <c r="TIV106" s="132" t="s">
        <v>23</v>
      </c>
      <c r="TIW106" s="99" t="s">
        <v>142</v>
      </c>
      <c r="TIX106" s="99" t="s">
        <v>43</v>
      </c>
      <c r="TIY106" s="99" t="s">
        <v>40</v>
      </c>
      <c r="TIZ106" s="99"/>
      <c r="TJA106" s="99"/>
      <c r="TJB106" s="99">
        <v>6364</v>
      </c>
      <c r="TJC106" s="99">
        <v>0.1</v>
      </c>
      <c r="TJD106" s="106">
        <v>0.1</v>
      </c>
      <c r="TJE106" s="106">
        <v>0.25</v>
      </c>
      <c r="TJF106" s="106"/>
      <c r="TJG106" s="107">
        <f t="shared" ref="TJG106" si="7506">TJB106*(1+TJC106+TJD106+TJE106+TJF106)</f>
        <v>9227.8000000000011</v>
      </c>
      <c r="TJH106" s="114">
        <f t="shared" ref="TJH106" si="7507">ROUND(TJG106,0)</f>
        <v>9228</v>
      </c>
      <c r="TJI106" s="99">
        <v>1</v>
      </c>
      <c r="TJJ106" s="114">
        <f t="shared" ref="TJJ106" si="7508">ROUND(TJH106*TJI106,0)</f>
        <v>9228</v>
      </c>
      <c r="TJK106" s="77">
        <f t="shared" ref="TJK106" si="7509">TJJ106*TJA106</f>
        <v>0</v>
      </c>
      <c r="TJL106" s="132" t="s">
        <v>23</v>
      </c>
      <c r="TJM106" s="99" t="s">
        <v>142</v>
      </c>
      <c r="TJN106" s="99" t="s">
        <v>43</v>
      </c>
      <c r="TJO106" s="99" t="s">
        <v>40</v>
      </c>
      <c r="TJP106" s="99"/>
      <c r="TJQ106" s="99"/>
      <c r="TJR106" s="99">
        <v>6364</v>
      </c>
      <c r="TJS106" s="99">
        <v>0.1</v>
      </c>
      <c r="TJT106" s="106">
        <v>0.1</v>
      </c>
      <c r="TJU106" s="106">
        <v>0.25</v>
      </c>
      <c r="TJV106" s="106"/>
      <c r="TJW106" s="107">
        <f t="shared" ref="TJW106" si="7510">TJR106*(1+TJS106+TJT106+TJU106+TJV106)</f>
        <v>9227.8000000000011</v>
      </c>
      <c r="TJX106" s="114">
        <f t="shared" ref="TJX106" si="7511">ROUND(TJW106,0)</f>
        <v>9228</v>
      </c>
      <c r="TJY106" s="99">
        <v>1</v>
      </c>
      <c r="TJZ106" s="114">
        <f t="shared" ref="TJZ106" si="7512">ROUND(TJX106*TJY106,0)</f>
        <v>9228</v>
      </c>
      <c r="TKA106" s="77">
        <f t="shared" ref="TKA106" si="7513">TJZ106*TJQ106</f>
        <v>0</v>
      </c>
      <c r="TKB106" s="132" t="s">
        <v>23</v>
      </c>
      <c r="TKC106" s="99" t="s">
        <v>142</v>
      </c>
      <c r="TKD106" s="99" t="s">
        <v>43</v>
      </c>
      <c r="TKE106" s="99" t="s">
        <v>40</v>
      </c>
      <c r="TKF106" s="99"/>
      <c r="TKG106" s="99"/>
      <c r="TKH106" s="99">
        <v>6364</v>
      </c>
      <c r="TKI106" s="99">
        <v>0.1</v>
      </c>
      <c r="TKJ106" s="106">
        <v>0.1</v>
      </c>
      <c r="TKK106" s="106">
        <v>0.25</v>
      </c>
      <c r="TKL106" s="106"/>
      <c r="TKM106" s="107">
        <f t="shared" ref="TKM106" si="7514">TKH106*(1+TKI106+TKJ106+TKK106+TKL106)</f>
        <v>9227.8000000000011</v>
      </c>
      <c r="TKN106" s="114">
        <f t="shared" ref="TKN106" si="7515">ROUND(TKM106,0)</f>
        <v>9228</v>
      </c>
      <c r="TKO106" s="99">
        <v>1</v>
      </c>
      <c r="TKP106" s="114">
        <f t="shared" ref="TKP106" si="7516">ROUND(TKN106*TKO106,0)</f>
        <v>9228</v>
      </c>
      <c r="TKQ106" s="77">
        <f t="shared" ref="TKQ106" si="7517">TKP106*TKG106</f>
        <v>0</v>
      </c>
      <c r="TKR106" s="132" t="s">
        <v>23</v>
      </c>
      <c r="TKS106" s="99" t="s">
        <v>142</v>
      </c>
      <c r="TKT106" s="99" t="s">
        <v>43</v>
      </c>
      <c r="TKU106" s="99" t="s">
        <v>40</v>
      </c>
      <c r="TKV106" s="99"/>
      <c r="TKW106" s="99"/>
      <c r="TKX106" s="99">
        <v>6364</v>
      </c>
      <c r="TKY106" s="99">
        <v>0.1</v>
      </c>
      <c r="TKZ106" s="106">
        <v>0.1</v>
      </c>
      <c r="TLA106" s="106">
        <v>0.25</v>
      </c>
      <c r="TLB106" s="106"/>
      <c r="TLC106" s="107">
        <f t="shared" ref="TLC106" si="7518">TKX106*(1+TKY106+TKZ106+TLA106+TLB106)</f>
        <v>9227.8000000000011</v>
      </c>
      <c r="TLD106" s="114">
        <f t="shared" ref="TLD106" si="7519">ROUND(TLC106,0)</f>
        <v>9228</v>
      </c>
      <c r="TLE106" s="99">
        <v>1</v>
      </c>
      <c r="TLF106" s="114">
        <f t="shared" ref="TLF106" si="7520">ROUND(TLD106*TLE106,0)</f>
        <v>9228</v>
      </c>
      <c r="TLG106" s="77">
        <f t="shared" ref="TLG106" si="7521">TLF106*TKW106</f>
        <v>0</v>
      </c>
      <c r="TLH106" s="132" t="s">
        <v>23</v>
      </c>
      <c r="TLI106" s="99" t="s">
        <v>142</v>
      </c>
      <c r="TLJ106" s="99" t="s">
        <v>43</v>
      </c>
      <c r="TLK106" s="99" t="s">
        <v>40</v>
      </c>
      <c r="TLL106" s="99"/>
      <c r="TLM106" s="99"/>
      <c r="TLN106" s="99">
        <v>6364</v>
      </c>
      <c r="TLO106" s="99">
        <v>0.1</v>
      </c>
      <c r="TLP106" s="106">
        <v>0.1</v>
      </c>
      <c r="TLQ106" s="106">
        <v>0.25</v>
      </c>
      <c r="TLR106" s="106"/>
      <c r="TLS106" s="107">
        <f t="shared" ref="TLS106" si="7522">TLN106*(1+TLO106+TLP106+TLQ106+TLR106)</f>
        <v>9227.8000000000011</v>
      </c>
      <c r="TLT106" s="114">
        <f t="shared" ref="TLT106" si="7523">ROUND(TLS106,0)</f>
        <v>9228</v>
      </c>
      <c r="TLU106" s="99">
        <v>1</v>
      </c>
      <c r="TLV106" s="114">
        <f t="shared" ref="TLV106" si="7524">ROUND(TLT106*TLU106,0)</f>
        <v>9228</v>
      </c>
      <c r="TLW106" s="77">
        <f t="shared" ref="TLW106" si="7525">TLV106*TLM106</f>
        <v>0</v>
      </c>
      <c r="TLX106" s="132" t="s">
        <v>23</v>
      </c>
      <c r="TLY106" s="99" t="s">
        <v>142</v>
      </c>
      <c r="TLZ106" s="99" t="s">
        <v>43</v>
      </c>
      <c r="TMA106" s="99" t="s">
        <v>40</v>
      </c>
      <c r="TMB106" s="99"/>
      <c r="TMC106" s="99"/>
      <c r="TMD106" s="99">
        <v>6364</v>
      </c>
      <c r="TME106" s="99">
        <v>0.1</v>
      </c>
      <c r="TMF106" s="106">
        <v>0.1</v>
      </c>
      <c r="TMG106" s="106">
        <v>0.25</v>
      </c>
      <c r="TMH106" s="106"/>
      <c r="TMI106" s="107">
        <f t="shared" ref="TMI106" si="7526">TMD106*(1+TME106+TMF106+TMG106+TMH106)</f>
        <v>9227.8000000000011</v>
      </c>
      <c r="TMJ106" s="114">
        <f t="shared" ref="TMJ106" si="7527">ROUND(TMI106,0)</f>
        <v>9228</v>
      </c>
      <c r="TMK106" s="99">
        <v>1</v>
      </c>
      <c r="TML106" s="114">
        <f t="shared" ref="TML106" si="7528">ROUND(TMJ106*TMK106,0)</f>
        <v>9228</v>
      </c>
      <c r="TMM106" s="77">
        <f t="shared" ref="TMM106" si="7529">TML106*TMC106</f>
        <v>0</v>
      </c>
      <c r="TMN106" s="132" t="s">
        <v>23</v>
      </c>
      <c r="TMO106" s="99" t="s">
        <v>142</v>
      </c>
      <c r="TMP106" s="99" t="s">
        <v>43</v>
      </c>
      <c r="TMQ106" s="99" t="s">
        <v>40</v>
      </c>
      <c r="TMR106" s="99"/>
      <c r="TMS106" s="99"/>
      <c r="TMT106" s="99">
        <v>6364</v>
      </c>
      <c r="TMU106" s="99">
        <v>0.1</v>
      </c>
      <c r="TMV106" s="106">
        <v>0.1</v>
      </c>
      <c r="TMW106" s="106">
        <v>0.25</v>
      </c>
      <c r="TMX106" s="106"/>
      <c r="TMY106" s="107">
        <f t="shared" ref="TMY106" si="7530">TMT106*(1+TMU106+TMV106+TMW106+TMX106)</f>
        <v>9227.8000000000011</v>
      </c>
      <c r="TMZ106" s="114">
        <f t="shared" ref="TMZ106" si="7531">ROUND(TMY106,0)</f>
        <v>9228</v>
      </c>
      <c r="TNA106" s="99">
        <v>1</v>
      </c>
      <c r="TNB106" s="114">
        <f t="shared" ref="TNB106" si="7532">ROUND(TMZ106*TNA106,0)</f>
        <v>9228</v>
      </c>
      <c r="TNC106" s="77">
        <f t="shared" ref="TNC106" si="7533">TNB106*TMS106</f>
        <v>0</v>
      </c>
      <c r="TND106" s="132" t="s">
        <v>23</v>
      </c>
      <c r="TNE106" s="99" t="s">
        <v>142</v>
      </c>
      <c r="TNF106" s="99" t="s">
        <v>43</v>
      </c>
      <c r="TNG106" s="99" t="s">
        <v>40</v>
      </c>
      <c r="TNH106" s="99"/>
      <c r="TNI106" s="99"/>
      <c r="TNJ106" s="99">
        <v>6364</v>
      </c>
      <c r="TNK106" s="99">
        <v>0.1</v>
      </c>
      <c r="TNL106" s="106">
        <v>0.1</v>
      </c>
      <c r="TNM106" s="106">
        <v>0.25</v>
      </c>
      <c r="TNN106" s="106"/>
      <c r="TNO106" s="107">
        <f t="shared" ref="TNO106" si="7534">TNJ106*(1+TNK106+TNL106+TNM106+TNN106)</f>
        <v>9227.8000000000011</v>
      </c>
      <c r="TNP106" s="114">
        <f t="shared" ref="TNP106" si="7535">ROUND(TNO106,0)</f>
        <v>9228</v>
      </c>
      <c r="TNQ106" s="99">
        <v>1</v>
      </c>
      <c r="TNR106" s="114">
        <f t="shared" ref="TNR106" si="7536">ROUND(TNP106*TNQ106,0)</f>
        <v>9228</v>
      </c>
      <c r="TNS106" s="77">
        <f t="shared" ref="TNS106" si="7537">TNR106*TNI106</f>
        <v>0</v>
      </c>
      <c r="TNT106" s="132" t="s">
        <v>23</v>
      </c>
      <c r="TNU106" s="99" t="s">
        <v>142</v>
      </c>
      <c r="TNV106" s="99" t="s">
        <v>43</v>
      </c>
      <c r="TNW106" s="99" t="s">
        <v>40</v>
      </c>
      <c r="TNX106" s="99"/>
      <c r="TNY106" s="99"/>
      <c r="TNZ106" s="99">
        <v>6364</v>
      </c>
      <c r="TOA106" s="99">
        <v>0.1</v>
      </c>
      <c r="TOB106" s="106">
        <v>0.1</v>
      </c>
      <c r="TOC106" s="106">
        <v>0.25</v>
      </c>
      <c r="TOD106" s="106"/>
      <c r="TOE106" s="107">
        <f t="shared" ref="TOE106" si="7538">TNZ106*(1+TOA106+TOB106+TOC106+TOD106)</f>
        <v>9227.8000000000011</v>
      </c>
      <c r="TOF106" s="114">
        <f t="shared" ref="TOF106" si="7539">ROUND(TOE106,0)</f>
        <v>9228</v>
      </c>
      <c r="TOG106" s="99">
        <v>1</v>
      </c>
      <c r="TOH106" s="114">
        <f t="shared" ref="TOH106" si="7540">ROUND(TOF106*TOG106,0)</f>
        <v>9228</v>
      </c>
      <c r="TOI106" s="77">
        <f t="shared" ref="TOI106" si="7541">TOH106*TNY106</f>
        <v>0</v>
      </c>
      <c r="TOJ106" s="132" t="s">
        <v>23</v>
      </c>
      <c r="TOK106" s="99" t="s">
        <v>142</v>
      </c>
      <c r="TOL106" s="99" t="s">
        <v>43</v>
      </c>
      <c r="TOM106" s="99" t="s">
        <v>40</v>
      </c>
      <c r="TON106" s="99"/>
      <c r="TOO106" s="99"/>
      <c r="TOP106" s="99">
        <v>6364</v>
      </c>
      <c r="TOQ106" s="99">
        <v>0.1</v>
      </c>
      <c r="TOR106" s="106">
        <v>0.1</v>
      </c>
      <c r="TOS106" s="106">
        <v>0.25</v>
      </c>
      <c r="TOT106" s="106"/>
      <c r="TOU106" s="107">
        <f t="shared" ref="TOU106" si="7542">TOP106*(1+TOQ106+TOR106+TOS106+TOT106)</f>
        <v>9227.8000000000011</v>
      </c>
      <c r="TOV106" s="114">
        <f t="shared" ref="TOV106" si="7543">ROUND(TOU106,0)</f>
        <v>9228</v>
      </c>
      <c r="TOW106" s="99">
        <v>1</v>
      </c>
      <c r="TOX106" s="114">
        <f t="shared" ref="TOX106" si="7544">ROUND(TOV106*TOW106,0)</f>
        <v>9228</v>
      </c>
      <c r="TOY106" s="77">
        <f t="shared" ref="TOY106" si="7545">TOX106*TOO106</f>
        <v>0</v>
      </c>
      <c r="TOZ106" s="132" t="s">
        <v>23</v>
      </c>
      <c r="TPA106" s="99" t="s">
        <v>142</v>
      </c>
      <c r="TPB106" s="99" t="s">
        <v>43</v>
      </c>
      <c r="TPC106" s="99" t="s">
        <v>40</v>
      </c>
      <c r="TPD106" s="99"/>
      <c r="TPE106" s="99"/>
      <c r="TPF106" s="99">
        <v>6364</v>
      </c>
      <c r="TPG106" s="99">
        <v>0.1</v>
      </c>
      <c r="TPH106" s="106">
        <v>0.1</v>
      </c>
      <c r="TPI106" s="106">
        <v>0.25</v>
      </c>
      <c r="TPJ106" s="106"/>
      <c r="TPK106" s="107">
        <f t="shared" ref="TPK106" si="7546">TPF106*(1+TPG106+TPH106+TPI106+TPJ106)</f>
        <v>9227.8000000000011</v>
      </c>
      <c r="TPL106" s="114">
        <f t="shared" ref="TPL106" si="7547">ROUND(TPK106,0)</f>
        <v>9228</v>
      </c>
      <c r="TPM106" s="99">
        <v>1</v>
      </c>
      <c r="TPN106" s="114">
        <f t="shared" ref="TPN106" si="7548">ROUND(TPL106*TPM106,0)</f>
        <v>9228</v>
      </c>
      <c r="TPO106" s="77">
        <f t="shared" ref="TPO106" si="7549">TPN106*TPE106</f>
        <v>0</v>
      </c>
      <c r="TPP106" s="132" t="s">
        <v>23</v>
      </c>
      <c r="TPQ106" s="99" t="s">
        <v>142</v>
      </c>
      <c r="TPR106" s="99" t="s">
        <v>43</v>
      </c>
      <c r="TPS106" s="99" t="s">
        <v>40</v>
      </c>
      <c r="TPT106" s="99"/>
      <c r="TPU106" s="99"/>
      <c r="TPV106" s="99">
        <v>6364</v>
      </c>
      <c r="TPW106" s="99">
        <v>0.1</v>
      </c>
      <c r="TPX106" s="106">
        <v>0.1</v>
      </c>
      <c r="TPY106" s="106">
        <v>0.25</v>
      </c>
      <c r="TPZ106" s="106"/>
      <c r="TQA106" s="107">
        <f t="shared" ref="TQA106" si="7550">TPV106*(1+TPW106+TPX106+TPY106+TPZ106)</f>
        <v>9227.8000000000011</v>
      </c>
      <c r="TQB106" s="114">
        <f t="shared" ref="TQB106" si="7551">ROUND(TQA106,0)</f>
        <v>9228</v>
      </c>
      <c r="TQC106" s="99">
        <v>1</v>
      </c>
      <c r="TQD106" s="114">
        <f t="shared" ref="TQD106" si="7552">ROUND(TQB106*TQC106,0)</f>
        <v>9228</v>
      </c>
      <c r="TQE106" s="77">
        <f t="shared" ref="TQE106" si="7553">TQD106*TPU106</f>
        <v>0</v>
      </c>
      <c r="TQF106" s="132" t="s">
        <v>23</v>
      </c>
      <c r="TQG106" s="99" t="s">
        <v>142</v>
      </c>
      <c r="TQH106" s="99" t="s">
        <v>43</v>
      </c>
      <c r="TQI106" s="99" t="s">
        <v>40</v>
      </c>
      <c r="TQJ106" s="99"/>
      <c r="TQK106" s="99"/>
      <c r="TQL106" s="99">
        <v>6364</v>
      </c>
      <c r="TQM106" s="99">
        <v>0.1</v>
      </c>
      <c r="TQN106" s="106">
        <v>0.1</v>
      </c>
      <c r="TQO106" s="106">
        <v>0.25</v>
      </c>
      <c r="TQP106" s="106"/>
      <c r="TQQ106" s="107">
        <f t="shared" ref="TQQ106" si="7554">TQL106*(1+TQM106+TQN106+TQO106+TQP106)</f>
        <v>9227.8000000000011</v>
      </c>
      <c r="TQR106" s="114">
        <f t="shared" ref="TQR106" si="7555">ROUND(TQQ106,0)</f>
        <v>9228</v>
      </c>
      <c r="TQS106" s="99">
        <v>1</v>
      </c>
      <c r="TQT106" s="114">
        <f t="shared" ref="TQT106" si="7556">ROUND(TQR106*TQS106,0)</f>
        <v>9228</v>
      </c>
      <c r="TQU106" s="77">
        <f t="shared" ref="TQU106" si="7557">TQT106*TQK106</f>
        <v>0</v>
      </c>
      <c r="TQV106" s="132" t="s">
        <v>23</v>
      </c>
      <c r="TQW106" s="99" t="s">
        <v>142</v>
      </c>
      <c r="TQX106" s="99" t="s">
        <v>43</v>
      </c>
      <c r="TQY106" s="99" t="s">
        <v>40</v>
      </c>
      <c r="TQZ106" s="99"/>
      <c r="TRA106" s="99"/>
      <c r="TRB106" s="99">
        <v>6364</v>
      </c>
      <c r="TRC106" s="99">
        <v>0.1</v>
      </c>
      <c r="TRD106" s="106">
        <v>0.1</v>
      </c>
      <c r="TRE106" s="106">
        <v>0.25</v>
      </c>
      <c r="TRF106" s="106"/>
      <c r="TRG106" s="107">
        <f t="shared" ref="TRG106" si="7558">TRB106*(1+TRC106+TRD106+TRE106+TRF106)</f>
        <v>9227.8000000000011</v>
      </c>
      <c r="TRH106" s="114">
        <f t="shared" ref="TRH106" si="7559">ROUND(TRG106,0)</f>
        <v>9228</v>
      </c>
      <c r="TRI106" s="99">
        <v>1</v>
      </c>
      <c r="TRJ106" s="114">
        <f t="shared" ref="TRJ106" si="7560">ROUND(TRH106*TRI106,0)</f>
        <v>9228</v>
      </c>
      <c r="TRK106" s="77">
        <f t="shared" ref="TRK106" si="7561">TRJ106*TRA106</f>
        <v>0</v>
      </c>
      <c r="TRL106" s="132" t="s">
        <v>23</v>
      </c>
      <c r="TRM106" s="99" t="s">
        <v>142</v>
      </c>
      <c r="TRN106" s="99" t="s">
        <v>43</v>
      </c>
      <c r="TRO106" s="99" t="s">
        <v>40</v>
      </c>
      <c r="TRP106" s="99"/>
      <c r="TRQ106" s="99"/>
      <c r="TRR106" s="99">
        <v>6364</v>
      </c>
      <c r="TRS106" s="99">
        <v>0.1</v>
      </c>
      <c r="TRT106" s="106">
        <v>0.1</v>
      </c>
      <c r="TRU106" s="106">
        <v>0.25</v>
      </c>
      <c r="TRV106" s="106"/>
      <c r="TRW106" s="107">
        <f t="shared" ref="TRW106" si="7562">TRR106*(1+TRS106+TRT106+TRU106+TRV106)</f>
        <v>9227.8000000000011</v>
      </c>
      <c r="TRX106" s="114">
        <f t="shared" ref="TRX106" si="7563">ROUND(TRW106,0)</f>
        <v>9228</v>
      </c>
      <c r="TRY106" s="99">
        <v>1</v>
      </c>
      <c r="TRZ106" s="114">
        <f t="shared" ref="TRZ106" si="7564">ROUND(TRX106*TRY106,0)</f>
        <v>9228</v>
      </c>
      <c r="TSA106" s="77">
        <f t="shared" ref="TSA106" si="7565">TRZ106*TRQ106</f>
        <v>0</v>
      </c>
      <c r="TSB106" s="132" t="s">
        <v>23</v>
      </c>
      <c r="TSC106" s="99" t="s">
        <v>142</v>
      </c>
      <c r="TSD106" s="99" t="s">
        <v>43</v>
      </c>
      <c r="TSE106" s="99" t="s">
        <v>40</v>
      </c>
      <c r="TSF106" s="99"/>
      <c r="TSG106" s="99"/>
      <c r="TSH106" s="99">
        <v>6364</v>
      </c>
      <c r="TSI106" s="99">
        <v>0.1</v>
      </c>
      <c r="TSJ106" s="106">
        <v>0.1</v>
      </c>
      <c r="TSK106" s="106">
        <v>0.25</v>
      </c>
      <c r="TSL106" s="106"/>
      <c r="TSM106" s="107">
        <f t="shared" ref="TSM106" si="7566">TSH106*(1+TSI106+TSJ106+TSK106+TSL106)</f>
        <v>9227.8000000000011</v>
      </c>
      <c r="TSN106" s="114">
        <f t="shared" ref="TSN106" si="7567">ROUND(TSM106,0)</f>
        <v>9228</v>
      </c>
      <c r="TSO106" s="99">
        <v>1</v>
      </c>
      <c r="TSP106" s="114">
        <f t="shared" ref="TSP106" si="7568">ROUND(TSN106*TSO106,0)</f>
        <v>9228</v>
      </c>
      <c r="TSQ106" s="77">
        <f t="shared" ref="TSQ106" si="7569">TSP106*TSG106</f>
        <v>0</v>
      </c>
      <c r="TSR106" s="132" t="s">
        <v>23</v>
      </c>
      <c r="TSS106" s="99" t="s">
        <v>142</v>
      </c>
      <c r="TST106" s="99" t="s">
        <v>43</v>
      </c>
      <c r="TSU106" s="99" t="s">
        <v>40</v>
      </c>
      <c r="TSV106" s="99"/>
      <c r="TSW106" s="99"/>
      <c r="TSX106" s="99">
        <v>6364</v>
      </c>
      <c r="TSY106" s="99">
        <v>0.1</v>
      </c>
      <c r="TSZ106" s="106">
        <v>0.1</v>
      </c>
      <c r="TTA106" s="106">
        <v>0.25</v>
      </c>
      <c r="TTB106" s="106"/>
      <c r="TTC106" s="107">
        <f t="shared" ref="TTC106" si="7570">TSX106*(1+TSY106+TSZ106+TTA106+TTB106)</f>
        <v>9227.8000000000011</v>
      </c>
      <c r="TTD106" s="114">
        <f t="shared" ref="TTD106" si="7571">ROUND(TTC106,0)</f>
        <v>9228</v>
      </c>
      <c r="TTE106" s="99">
        <v>1</v>
      </c>
      <c r="TTF106" s="114">
        <f t="shared" ref="TTF106" si="7572">ROUND(TTD106*TTE106,0)</f>
        <v>9228</v>
      </c>
      <c r="TTG106" s="77">
        <f t="shared" ref="TTG106" si="7573">TTF106*TSW106</f>
        <v>0</v>
      </c>
      <c r="TTH106" s="132" t="s">
        <v>23</v>
      </c>
      <c r="TTI106" s="99" t="s">
        <v>142</v>
      </c>
      <c r="TTJ106" s="99" t="s">
        <v>43</v>
      </c>
      <c r="TTK106" s="99" t="s">
        <v>40</v>
      </c>
      <c r="TTL106" s="99"/>
      <c r="TTM106" s="99"/>
      <c r="TTN106" s="99">
        <v>6364</v>
      </c>
      <c r="TTO106" s="99">
        <v>0.1</v>
      </c>
      <c r="TTP106" s="106">
        <v>0.1</v>
      </c>
      <c r="TTQ106" s="106">
        <v>0.25</v>
      </c>
      <c r="TTR106" s="106"/>
      <c r="TTS106" s="107">
        <f t="shared" ref="TTS106" si="7574">TTN106*(1+TTO106+TTP106+TTQ106+TTR106)</f>
        <v>9227.8000000000011</v>
      </c>
      <c r="TTT106" s="114">
        <f t="shared" ref="TTT106" si="7575">ROUND(TTS106,0)</f>
        <v>9228</v>
      </c>
      <c r="TTU106" s="99">
        <v>1</v>
      </c>
      <c r="TTV106" s="114">
        <f t="shared" ref="TTV106" si="7576">ROUND(TTT106*TTU106,0)</f>
        <v>9228</v>
      </c>
      <c r="TTW106" s="77">
        <f t="shared" ref="TTW106" si="7577">TTV106*TTM106</f>
        <v>0</v>
      </c>
      <c r="TTX106" s="132" t="s">
        <v>23</v>
      </c>
      <c r="TTY106" s="99" t="s">
        <v>142</v>
      </c>
      <c r="TTZ106" s="99" t="s">
        <v>43</v>
      </c>
      <c r="TUA106" s="99" t="s">
        <v>40</v>
      </c>
      <c r="TUB106" s="99"/>
      <c r="TUC106" s="99"/>
      <c r="TUD106" s="99">
        <v>6364</v>
      </c>
      <c r="TUE106" s="99">
        <v>0.1</v>
      </c>
      <c r="TUF106" s="106">
        <v>0.1</v>
      </c>
      <c r="TUG106" s="106">
        <v>0.25</v>
      </c>
      <c r="TUH106" s="106"/>
      <c r="TUI106" s="107">
        <f t="shared" ref="TUI106" si="7578">TUD106*(1+TUE106+TUF106+TUG106+TUH106)</f>
        <v>9227.8000000000011</v>
      </c>
      <c r="TUJ106" s="114">
        <f t="shared" ref="TUJ106" si="7579">ROUND(TUI106,0)</f>
        <v>9228</v>
      </c>
      <c r="TUK106" s="99">
        <v>1</v>
      </c>
      <c r="TUL106" s="114">
        <f t="shared" ref="TUL106" si="7580">ROUND(TUJ106*TUK106,0)</f>
        <v>9228</v>
      </c>
      <c r="TUM106" s="77">
        <f t="shared" ref="TUM106" si="7581">TUL106*TUC106</f>
        <v>0</v>
      </c>
      <c r="TUN106" s="132" t="s">
        <v>23</v>
      </c>
      <c r="TUO106" s="99" t="s">
        <v>142</v>
      </c>
      <c r="TUP106" s="99" t="s">
        <v>43</v>
      </c>
      <c r="TUQ106" s="99" t="s">
        <v>40</v>
      </c>
      <c r="TUR106" s="99"/>
      <c r="TUS106" s="99"/>
      <c r="TUT106" s="99">
        <v>6364</v>
      </c>
      <c r="TUU106" s="99">
        <v>0.1</v>
      </c>
      <c r="TUV106" s="106">
        <v>0.1</v>
      </c>
      <c r="TUW106" s="106">
        <v>0.25</v>
      </c>
      <c r="TUX106" s="106"/>
      <c r="TUY106" s="107">
        <f t="shared" ref="TUY106" si="7582">TUT106*(1+TUU106+TUV106+TUW106+TUX106)</f>
        <v>9227.8000000000011</v>
      </c>
      <c r="TUZ106" s="114">
        <f t="shared" ref="TUZ106" si="7583">ROUND(TUY106,0)</f>
        <v>9228</v>
      </c>
      <c r="TVA106" s="99">
        <v>1</v>
      </c>
      <c r="TVB106" s="114">
        <f t="shared" ref="TVB106" si="7584">ROUND(TUZ106*TVA106,0)</f>
        <v>9228</v>
      </c>
      <c r="TVC106" s="77">
        <f t="shared" ref="TVC106" si="7585">TVB106*TUS106</f>
        <v>0</v>
      </c>
      <c r="TVD106" s="132" t="s">
        <v>23</v>
      </c>
      <c r="TVE106" s="99" t="s">
        <v>142</v>
      </c>
      <c r="TVF106" s="99" t="s">
        <v>43</v>
      </c>
      <c r="TVG106" s="99" t="s">
        <v>40</v>
      </c>
      <c r="TVH106" s="99"/>
      <c r="TVI106" s="99"/>
      <c r="TVJ106" s="99">
        <v>6364</v>
      </c>
      <c r="TVK106" s="99">
        <v>0.1</v>
      </c>
      <c r="TVL106" s="106">
        <v>0.1</v>
      </c>
      <c r="TVM106" s="106">
        <v>0.25</v>
      </c>
      <c r="TVN106" s="106"/>
      <c r="TVO106" s="107">
        <f t="shared" ref="TVO106" si="7586">TVJ106*(1+TVK106+TVL106+TVM106+TVN106)</f>
        <v>9227.8000000000011</v>
      </c>
      <c r="TVP106" s="114">
        <f t="shared" ref="TVP106" si="7587">ROUND(TVO106,0)</f>
        <v>9228</v>
      </c>
      <c r="TVQ106" s="99">
        <v>1</v>
      </c>
      <c r="TVR106" s="114">
        <f t="shared" ref="TVR106" si="7588">ROUND(TVP106*TVQ106,0)</f>
        <v>9228</v>
      </c>
      <c r="TVS106" s="77">
        <f t="shared" ref="TVS106" si="7589">TVR106*TVI106</f>
        <v>0</v>
      </c>
      <c r="TVT106" s="132" t="s">
        <v>23</v>
      </c>
      <c r="TVU106" s="99" t="s">
        <v>142</v>
      </c>
      <c r="TVV106" s="99" t="s">
        <v>43</v>
      </c>
      <c r="TVW106" s="99" t="s">
        <v>40</v>
      </c>
      <c r="TVX106" s="99"/>
      <c r="TVY106" s="99"/>
      <c r="TVZ106" s="99">
        <v>6364</v>
      </c>
      <c r="TWA106" s="99">
        <v>0.1</v>
      </c>
      <c r="TWB106" s="106">
        <v>0.1</v>
      </c>
      <c r="TWC106" s="106">
        <v>0.25</v>
      </c>
      <c r="TWD106" s="106"/>
      <c r="TWE106" s="107">
        <f t="shared" ref="TWE106" si="7590">TVZ106*(1+TWA106+TWB106+TWC106+TWD106)</f>
        <v>9227.8000000000011</v>
      </c>
      <c r="TWF106" s="114">
        <f t="shared" ref="TWF106" si="7591">ROUND(TWE106,0)</f>
        <v>9228</v>
      </c>
      <c r="TWG106" s="99">
        <v>1</v>
      </c>
      <c r="TWH106" s="114">
        <f t="shared" ref="TWH106" si="7592">ROUND(TWF106*TWG106,0)</f>
        <v>9228</v>
      </c>
      <c r="TWI106" s="77">
        <f t="shared" ref="TWI106" si="7593">TWH106*TVY106</f>
        <v>0</v>
      </c>
      <c r="TWJ106" s="132" t="s">
        <v>23</v>
      </c>
      <c r="TWK106" s="99" t="s">
        <v>142</v>
      </c>
      <c r="TWL106" s="99" t="s">
        <v>43</v>
      </c>
      <c r="TWM106" s="99" t="s">
        <v>40</v>
      </c>
      <c r="TWN106" s="99"/>
      <c r="TWO106" s="99"/>
      <c r="TWP106" s="99">
        <v>6364</v>
      </c>
      <c r="TWQ106" s="99">
        <v>0.1</v>
      </c>
      <c r="TWR106" s="106">
        <v>0.1</v>
      </c>
      <c r="TWS106" s="106">
        <v>0.25</v>
      </c>
      <c r="TWT106" s="106"/>
      <c r="TWU106" s="107">
        <f t="shared" ref="TWU106" si="7594">TWP106*(1+TWQ106+TWR106+TWS106+TWT106)</f>
        <v>9227.8000000000011</v>
      </c>
      <c r="TWV106" s="114">
        <f t="shared" ref="TWV106" si="7595">ROUND(TWU106,0)</f>
        <v>9228</v>
      </c>
      <c r="TWW106" s="99">
        <v>1</v>
      </c>
      <c r="TWX106" s="114">
        <f t="shared" ref="TWX106" si="7596">ROUND(TWV106*TWW106,0)</f>
        <v>9228</v>
      </c>
      <c r="TWY106" s="77">
        <f t="shared" ref="TWY106" si="7597">TWX106*TWO106</f>
        <v>0</v>
      </c>
      <c r="TWZ106" s="132" t="s">
        <v>23</v>
      </c>
      <c r="TXA106" s="99" t="s">
        <v>142</v>
      </c>
      <c r="TXB106" s="99" t="s">
        <v>43</v>
      </c>
      <c r="TXC106" s="99" t="s">
        <v>40</v>
      </c>
      <c r="TXD106" s="99"/>
      <c r="TXE106" s="99"/>
      <c r="TXF106" s="99">
        <v>6364</v>
      </c>
      <c r="TXG106" s="99">
        <v>0.1</v>
      </c>
      <c r="TXH106" s="106">
        <v>0.1</v>
      </c>
      <c r="TXI106" s="106">
        <v>0.25</v>
      </c>
      <c r="TXJ106" s="106"/>
      <c r="TXK106" s="107">
        <f t="shared" ref="TXK106" si="7598">TXF106*(1+TXG106+TXH106+TXI106+TXJ106)</f>
        <v>9227.8000000000011</v>
      </c>
      <c r="TXL106" s="114">
        <f t="shared" ref="TXL106" si="7599">ROUND(TXK106,0)</f>
        <v>9228</v>
      </c>
      <c r="TXM106" s="99">
        <v>1</v>
      </c>
      <c r="TXN106" s="114">
        <f t="shared" ref="TXN106" si="7600">ROUND(TXL106*TXM106,0)</f>
        <v>9228</v>
      </c>
      <c r="TXO106" s="77">
        <f t="shared" ref="TXO106" si="7601">TXN106*TXE106</f>
        <v>0</v>
      </c>
      <c r="TXP106" s="132" t="s">
        <v>23</v>
      </c>
      <c r="TXQ106" s="99" t="s">
        <v>142</v>
      </c>
      <c r="TXR106" s="99" t="s">
        <v>43</v>
      </c>
      <c r="TXS106" s="99" t="s">
        <v>40</v>
      </c>
      <c r="TXT106" s="99"/>
      <c r="TXU106" s="99"/>
      <c r="TXV106" s="99">
        <v>6364</v>
      </c>
      <c r="TXW106" s="99">
        <v>0.1</v>
      </c>
      <c r="TXX106" s="106">
        <v>0.1</v>
      </c>
      <c r="TXY106" s="106">
        <v>0.25</v>
      </c>
      <c r="TXZ106" s="106"/>
      <c r="TYA106" s="107">
        <f t="shared" ref="TYA106" si="7602">TXV106*(1+TXW106+TXX106+TXY106+TXZ106)</f>
        <v>9227.8000000000011</v>
      </c>
      <c r="TYB106" s="114">
        <f t="shared" ref="TYB106" si="7603">ROUND(TYA106,0)</f>
        <v>9228</v>
      </c>
      <c r="TYC106" s="99">
        <v>1</v>
      </c>
      <c r="TYD106" s="114">
        <f t="shared" ref="TYD106" si="7604">ROUND(TYB106*TYC106,0)</f>
        <v>9228</v>
      </c>
      <c r="TYE106" s="77">
        <f t="shared" ref="TYE106" si="7605">TYD106*TXU106</f>
        <v>0</v>
      </c>
      <c r="TYF106" s="132" t="s">
        <v>23</v>
      </c>
      <c r="TYG106" s="99" t="s">
        <v>142</v>
      </c>
      <c r="TYH106" s="99" t="s">
        <v>43</v>
      </c>
      <c r="TYI106" s="99" t="s">
        <v>40</v>
      </c>
      <c r="TYJ106" s="99"/>
      <c r="TYK106" s="99"/>
      <c r="TYL106" s="99">
        <v>6364</v>
      </c>
      <c r="TYM106" s="99">
        <v>0.1</v>
      </c>
      <c r="TYN106" s="106">
        <v>0.1</v>
      </c>
      <c r="TYO106" s="106">
        <v>0.25</v>
      </c>
      <c r="TYP106" s="106"/>
      <c r="TYQ106" s="107">
        <f t="shared" ref="TYQ106" si="7606">TYL106*(1+TYM106+TYN106+TYO106+TYP106)</f>
        <v>9227.8000000000011</v>
      </c>
      <c r="TYR106" s="114">
        <f t="shared" ref="TYR106" si="7607">ROUND(TYQ106,0)</f>
        <v>9228</v>
      </c>
      <c r="TYS106" s="99">
        <v>1</v>
      </c>
      <c r="TYT106" s="114">
        <f t="shared" ref="TYT106" si="7608">ROUND(TYR106*TYS106,0)</f>
        <v>9228</v>
      </c>
      <c r="TYU106" s="77">
        <f t="shared" ref="TYU106" si="7609">TYT106*TYK106</f>
        <v>0</v>
      </c>
      <c r="TYV106" s="132" t="s">
        <v>23</v>
      </c>
      <c r="TYW106" s="99" t="s">
        <v>142</v>
      </c>
      <c r="TYX106" s="99" t="s">
        <v>43</v>
      </c>
      <c r="TYY106" s="99" t="s">
        <v>40</v>
      </c>
      <c r="TYZ106" s="99"/>
      <c r="TZA106" s="99"/>
      <c r="TZB106" s="99">
        <v>6364</v>
      </c>
      <c r="TZC106" s="99">
        <v>0.1</v>
      </c>
      <c r="TZD106" s="106">
        <v>0.1</v>
      </c>
      <c r="TZE106" s="106">
        <v>0.25</v>
      </c>
      <c r="TZF106" s="106"/>
      <c r="TZG106" s="107">
        <f t="shared" ref="TZG106" si="7610">TZB106*(1+TZC106+TZD106+TZE106+TZF106)</f>
        <v>9227.8000000000011</v>
      </c>
      <c r="TZH106" s="114">
        <f t="shared" ref="TZH106" si="7611">ROUND(TZG106,0)</f>
        <v>9228</v>
      </c>
      <c r="TZI106" s="99">
        <v>1</v>
      </c>
      <c r="TZJ106" s="114">
        <f t="shared" ref="TZJ106" si="7612">ROUND(TZH106*TZI106,0)</f>
        <v>9228</v>
      </c>
      <c r="TZK106" s="77">
        <f t="shared" ref="TZK106" si="7613">TZJ106*TZA106</f>
        <v>0</v>
      </c>
      <c r="TZL106" s="132" t="s">
        <v>23</v>
      </c>
      <c r="TZM106" s="99" t="s">
        <v>142</v>
      </c>
      <c r="TZN106" s="99" t="s">
        <v>43</v>
      </c>
      <c r="TZO106" s="99" t="s">
        <v>40</v>
      </c>
      <c r="TZP106" s="99"/>
      <c r="TZQ106" s="99"/>
      <c r="TZR106" s="99">
        <v>6364</v>
      </c>
      <c r="TZS106" s="99">
        <v>0.1</v>
      </c>
      <c r="TZT106" s="106">
        <v>0.1</v>
      </c>
      <c r="TZU106" s="106">
        <v>0.25</v>
      </c>
      <c r="TZV106" s="106"/>
      <c r="TZW106" s="107">
        <f t="shared" ref="TZW106" si="7614">TZR106*(1+TZS106+TZT106+TZU106+TZV106)</f>
        <v>9227.8000000000011</v>
      </c>
      <c r="TZX106" s="114">
        <f t="shared" ref="TZX106" si="7615">ROUND(TZW106,0)</f>
        <v>9228</v>
      </c>
      <c r="TZY106" s="99">
        <v>1</v>
      </c>
      <c r="TZZ106" s="114">
        <f t="shared" ref="TZZ106" si="7616">ROUND(TZX106*TZY106,0)</f>
        <v>9228</v>
      </c>
      <c r="UAA106" s="77">
        <f t="shared" ref="UAA106" si="7617">TZZ106*TZQ106</f>
        <v>0</v>
      </c>
      <c r="UAB106" s="132" t="s">
        <v>23</v>
      </c>
      <c r="UAC106" s="99" t="s">
        <v>142</v>
      </c>
      <c r="UAD106" s="99" t="s">
        <v>43</v>
      </c>
      <c r="UAE106" s="99" t="s">
        <v>40</v>
      </c>
      <c r="UAF106" s="99"/>
      <c r="UAG106" s="99"/>
      <c r="UAH106" s="99">
        <v>6364</v>
      </c>
      <c r="UAI106" s="99">
        <v>0.1</v>
      </c>
      <c r="UAJ106" s="106">
        <v>0.1</v>
      </c>
      <c r="UAK106" s="106">
        <v>0.25</v>
      </c>
      <c r="UAL106" s="106"/>
      <c r="UAM106" s="107">
        <f t="shared" ref="UAM106" si="7618">UAH106*(1+UAI106+UAJ106+UAK106+UAL106)</f>
        <v>9227.8000000000011</v>
      </c>
      <c r="UAN106" s="114">
        <f t="shared" ref="UAN106" si="7619">ROUND(UAM106,0)</f>
        <v>9228</v>
      </c>
      <c r="UAO106" s="99">
        <v>1</v>
      </c>
      <c r="UAP106" s="114">
        <f t="shared" ref="UAP106" si="7620">ROUND(UAN106*UAO106,0)</f>
        <v>9228</v>
      </c>
      <c r="UAQ106" s="77">
        <f t="shared" ref="UAQ106" si="7621">UAP106*UAG106</f>
        <v>0</v>
      </c>
      <c r="UAR106" s="132" t="s">
        <v>23</v>
      </c>
      <c r="UAS106" s="99" t="s">
        <v>142</v>
      </c>
      <c r="UAT106" s="99" t="s">
        <v>43</v>
      </c>
      <c r="UAU106" s="99" t="s">
        <v>40</v>
      </c>
      <c r="UAV106" s="99"/>
      <c r="UAW106" s="99"/>
      <c r="UAX106" s="99">
        <v>6364</v>
      </c>
      <c r="UAY106" s="99">
        <v>0.1</v>
      </c>
      <c r="UAZ106" s="106">
        <v>0.1</v>
      </c>
      <c r="UBA106" s="106">
        <v>0.25</v>
      </c>
      <c r="UBB106" s="106"/>
      <c r="UBC106" s="107">
        <f t="shared" ref="UBC106" si="7622">UAX106*(1+UAY106+UAZ106+UBA106+UBB106)</f>
        <v>9227.8000000000011</v>
      </c>
      <c r="UBD106" s="114">
        <f t="shared" ref="UBD106" si="7623">ROUND(UBC106,0)</f>
        <v>9228</v>
      </c>
      <c r="UBE106" s="99">
        <v>1</v>
      </c>
      <c r="UBF106" s="114">
        <f t="shared" ref="UBF106" si="7624">ROUND(UBD106*UBE106,0)</f>
        <v>9228</v>
      </c>
      <c r="UBG106" s="77">
        <f t="shared" ref="UBG106" si="7625">UBF106*UAW106</f>
        <v>0</v>
      </c>
      <c r="UBH106" s="132" t="s">
        <v>23</v>
      </c>
      <c r="UBI106" s="99" t="s">
        <v>142</v>
      </c>
      <c r="UBJ106" s="99" t="s">
        <v>43</v>
      </c>
      <c r="UBK106" s="99" t="s">
        <v>40</v>
      </c>
      <c r="UBL106" s="99"/>
      <c r="UBM106" s="99"/>
      <c r="UBN106" s="99">
        <v>6364</v>
      </c>
      <c r="UBO106" s="99">
        <v>0.1</v>
      </c>
      <c r="UBP106" s="106">
        <v>0.1</v>
      </c>
      <c r="UBQ106" s="106">
        <v>0.25</v>
      </c>
      <c r="UBR106" s="106"/>
      <c r="UBS106" s="107">
        <f t="shared" ref="UBS106" si="7626">UBN106*(1+UBO106+UBP106+UBQ106+UBR106)</f>
        <v>9227.8000000000011</v>
      </c>
      <c r="UBT106" s="114">
        <f t="shared" ref="UBT106" si="7627">ROUND(UBS106,0)</f>
        <v>9228</v>
      </c>
      <c r="UBU106" s="99">
        <v>1</v>
      </c>
      <c r="UBV106" s="114">
        <f t="shared" ref="UBV106" si="7628">ROUND(UBT106*UBU106,0)</f>
        <v>9228</v>
      </c>
      <c r="UBW106" s="77">
        <f t="shared" ref="UBW106" si="7629">UBV106*UBM106</f>
        <v>0</v>
      </c>
      <c r="UBX106" s="132" t="s">
        <v>23</v>
      </c>
      <c r="UBY106" s="99" t="s">
        <v>142</v>
      </c>
      <c r="UBZ106" s="99" t="s">
        <v>43</v>
      </c>
      <c r="UCA106" s="99" t="s">
        <v>40</v>
      </c>
      <c r="UCB106" s="99"/>
      <c r="UCC106" s="99"/>
      <c r="UCD106" s="99">
        <v>6364</v>
      </c>
      <c r="UCE106" s="99">
        <v>0.1</v>
      </c>
      <c r="UCF106" s="106">
        <v>0.1</v>
      </c>
      <c r="UCG106" s="106">
        <v>0.25</v>
      </c>
      <c r="UCH106" s="106"/>
      <c r="UCI106" s="107">
        <f t="shared" ref="UCI106" si="7630">UCD106*(1+UCE106+UCF106+UCG106+UCH106)</f>
        <v>9227.8000000000011</v>
      </c>
      <c r="UCJ106" s="114">
        <f t="shared" ref="UCJ106" si="7631">ROUND(UCI106,0)</f>
        <v>9228</v>
      </c>
      <c r="UCK106" s="99">
        <v>1</v>
      </c>
      <c r="UCL106" s="114">
        <f t="shared" ref="UCL106" si="7632">ROUND(UCJ106*UCK106,0)</f>
        <v>9228</v>
      </c>
      <c r="UCM106" s="77">
        <f t="shared" ref="UCM106" si="7633">UCL106*UCC106</f>
        <v>0</v>
      </c>
      <c r="UCN106" s="132" t="s">
        <v>23</v>
      </c>
      <c r="UCO106" s="99" t="s">
        <v>142</v>
      </c>
      <c r="UCP106" s="99" t="s">
        <v>43</v>
      </c>
      <c r="UCQ106" s="99" t="s">
        <v>40</v>
      </c>
      <c r="UCR106" s="99"/>
      <c r="UCS106" s="99"/>
      <c r="UCT106" s="99">
        <v>6364</v>
      </c>
      <c r="UCU106" s="99">
        <v>0.1</v>
      </c>
      <c r="UCV106" s="106">
        <v>0.1</v>
      </c>
      <c r="UCW106" s="106">
        <v>0.25</v>
      </c>
      <c r="UCX106" s="106"/>
      <c r="UCY106" s="107">
        <f t="shared" ref="UCY106" si="7634">UCT106*(1+UCU106+UCV106+UCW106+UCX106)</f>
        <v>9227.8000000000011</v>
      </c>
      <c r="UCZ106" s="114">
        <f t="shared" ref="UCZ106" si="7635">ROUND(UCY106,0)</f>
        <v>9228</v>
      </c>
      <c r="UDA106" s="99">
        <v>1</v>
      </c>
      <c r="UDB106" s="114">
        <f t="shared" ref="UDB106" si="7636">ROUND(UCZ106*UDA106,0)</f>
        <v>9228</v>
      </c>
      <c r="UDC106" s="77">
        <f t="shared" ref="UDC106" si="7637">UDB106*UCS106</f>
        <v>0</v>
      </c>
      <c r="UDD106" s="132" t="s">
        <v>23</v>
      </c>
      <c r="UDE106" s="99" t="s">
        <v>142</v>
      </c>
      <c r="UDF106" s="99" t="s">
        <v>43</v>
      </c>
      <c r="UDG106" s="99" t="s">
        <v>40</v>
      </c>
      <c r="UDH106" s="99"/>
      <c r="UDI106" s="99"/>
      <c r="UDJ106" s="99">
        <v>6364</v>
      </c>
      <c r="UDK106" s="99">
        <v>0.1</v>
      </c>
      <c r="UDL106" s="106">
        <v>0.1</v>
      </c>
      <c r="UDM106" s="106">
        <v>0.25</v>
      </c>
      <c r="UDN106" s="106"/>
      <c r="UDO106" s="107">
        <f t="shared" ref="UDO106" si="7638">UDJ106*(1+UDK106+UDL106+UDM106+UDN106)</f>
        <v>9227.8000000000011</v>
      </c>
      <c r="UDP106" s="114">
        <f t="shared" ref="UDP106" si="7639">ROUND(UDO106,0)</f>
        <v>9228</v>
      </c>
      <c r="UDQ106" s="99">
        <v>1</v>
      </c>
      <c r="UDR106" s="114">
        <f t="shared" ref="UDR106" si="7640">ROUND(UDP106*UDQ106,0)</f>
        <v>9228</v>
      </c>
      <c r="UDS106" s="77">
        <f t="shared" ref="UDS106" si="7641">UDR106*UDI106</f>
        <v>0</v>
      </c>
      <c r="UDT106" s="132" t="s">
        <v>23</v>
      </c>
      <c r="UDU106" s="99" t="s">
        <v>142</v>
      </c>
      <c r="UDV106" s="99" t="s">
        <v>43</v>
      </c>
      <c r="UDW106" s="99" t="s">
        <v>40</v>
      </c>
      <c r="UDX106" s="99"/>
      <c r="UDY106" s="99"/>
      <c r="UDZ106" s="99">
        <v>6364</v>
      </c>
      <c r="UEA106" s="99">
        <v>0.1</v>
      </c>
      <c r="UEB106" s="106">
        <v>0.1</v>
      </c>
      <c r="UEC106" s="106">
        <v>0.25</v>
      </c>
      <c r="UED106" s="106"/>
      <c r="UEE106" s="107">
        <f t="shared" ref="UEE106" si="7642">UDZ106*(1+UEA106+UEB106+UEC106+UED106)</f>
        <v>9227.8000000000011</v>
      </c>
      <c r="UEF106" s="114">
        <f t="shared" ref="UEF106" si="7643">ROUND(UEE106,0)</f>
        <v>9228</v>
      </c>
      <c r="UEG106" s="99">
        <v>1</v>
      </c>
      <c r="UEH106" s="114">
        <f t="shared" ref="UEH106" si="7644">ROUND(UEF106*UEG106,0)</f>
        <v>9228</v>
      </c>
      <c r="UEI106" s="77">
        <f t="shared" ref="UEI106" si="7645">UEH106*UDY106</f>
        <v>0</v>
      </c>
      <c r="UEJ106" s="132" t="s">
        <v>23</v>
      </c>
      <c r="UEK106" s="99" t="s">
        <v>142</v>
      </c>
      <c r="UEL106" s="99" t="s">
        <v>43</v>
      </c>
      <c r="UEM106" s="99" t="s">
        <v>40</v>
      </c>
      <c r="UEN106" s="99"/>
      <c r="UEO106" s="99"/>
      <c r="UEP106" s="99">
        <v>6364</v>
      </c>
      <c r="UEQ106" s="99">
        <v>0.1</v>
      </c>
      <c r="UER106" s="106">
        <v>0.1</v>
      </c>
      <c r="UES106" s="106">
        <v>0.25</v>
      </c>
      <c r="UET106" s="106"/>
      <c r="UEU106" s="107">
        <f t="shared" ref="UEU106" si="7646">UEP106*(1+UEQ106+UER106+UES106+UET106)</f>
        <v>9227.8000000000011</v>
      </c>
      <c r="UEV106" s="114">
        <f t="shared" ref="UEV106" si="7647">ROUND(UEU106,0)</f>
        <v>9228</v>
      </c>
      <c r="UEW106" s="99">
        <v>1</v>
      </c>
      <c r="UEX106" s="114">
        <f t="shared" ref="UEX106" si="7648">ROUND(UEV106*UEW106,0)</f>
        <v>9228</v>
      </c>
      <c r="UEY106" s="77">
        <f t="shared" ref="UEY106" si="7649">UEX106*UEO106</f>
        <v>0</v>
      </c>
      <c r="UEZ106" s="132" t="s">
        <v>23</v>
      </c>
      <c r="UFA106" s="99" t="s">
        <v>142</v>
      </c>
      <c r="UFB106" s="99" t="s">
        <v>43</v>
      </c>
      <c r="UFC106" s="99" t="s">
        <v>40</v>
      </c>
      <c r="UFD106" s="99"/>
      <c r="UFE106" s="99"/>
      <c r="UFF106" s="99">
        <v>6364</v>
      </c>
      <c r="UFG106" s="99">
        <v>0.1</v>
      </c>
      <c r="UFH106" s="106">
        <v>0.1</v>
      </c>
      <c r="UFI106" s="106">
        <v>0.25</v>
      </c>
      <c r="UFJ106" s="106"/>
      <c r="UFK106" s="107">
        <f t="shared" ref="UFK106" si="7650">UFF106*(1+UFG106+UFH106+UFI106+UFJ106)</f>
        <v>9227.8000000000011</v>
      </c>
      <c r="UFL106" s="114">
        <f t="shared" ref="UFL106" si="7651">ROUND(UFK106,0)</f>
        <v>9228</v>
      </c>
      <c r="UFM106" s="99">
        <v>1</v>
      </c>
      <c r="UFN106" s="114">
        <f t="shared" ref="UFN106" si="7652">ROUND(UFL106*UFM106,0)</f>
        <v>9228</v>
      </c>
      <c r="UFO106" s="77">
        <f t="shared" ref="UFO106" si="7653">UFN106*UFE106</f>
        <v>0</v>
      </c>
      <c r="UFP106" s="132" t="s">
        <v>23</v>
      </c>
      <c r="UFQ106" s="99" t="s">
        <v>142</v>
      </c>
      <c r="UFR106" s="99" t="s">
        <v>43</v>
      </c>
      <c r="UFS106" s="99" t="s">
        <v>40</v>
      </c>
      <c r="UFT106" s="99"/>
      <c r="UFU106" s="99"/>
      <c r="UFV106" s="99">
        <v>6364</v>
      </c>
      <c r="UFW106" s="99">
        <v>0.1</v>
      </c>
      <c r="UFX106" s="106">
        <v>0.1</v>
      </c>
      <c r="UFY106" s="106">
        <v>0.25</v>
      </c>
      <c r="UFZ106" s="106"/>
      <c r="UGA106" s="107">
        <f t="shared" ref="UGA106" si="7654">UFV106*(1+UFW106+UFX106+UFY106+UFZ106)</f>
        <v>9227.8000000000011</v>
      </c>
      <c r="UGB106" s="114">
        <f t="shared" ref="UGB106" si="7655">ROUND(UGA106,0)</f>
        <v>9228</v>
      </c>
      <c r="UGC106" s="99">
        <v>1</v>
      </c>
      <c r="UGD106" s="114">
        <f t="shared" ref="UGD106" si="7656">ROUND(UGB106*UGC106,0)</f>
        <v>9228</v>
      </c>
      <c r="UGE106" s="77">
        <f t="shared" ref="UGE106" si="7657">UGD106*UFU106</f>
        <v>0</v>
      </c>
      <c r="UGF106" s="132" t="s">
        <v>23</v>
      </c>
      <c r="UGG106" s="99" t="s">
        <v>142</v>
      </c>
      <c r="UGH106" s="99" t="s">
        <v>43</v>
      </c>
      <c r="UGI106" s="99" t="s">
        <v>40</v>
      </c>
      <c r="UGJ106" s="99"/>
      <c r="UGK106" s="99"/>
      <c r="UGL106" s="99">
        <v>6364</v>
      </c>
      <c r="UGM106" s="99">
        <v>0.1</v>
      </c>
      <c r="UGN106" s="106">
        <v>0.1</v>
      </c>
      <c r="UGO106" s="106">
        <v>0.25</v>
      </c>
      <c r="UGP106" s="106"/>
      <c r="UGQ106" s="107">
        <f t="shared" ref="UGQ106" si="7658">UGL106*(1+UGM106+UGN106+UGO106+UGP106)</f>
        <v>9227.8000000000011</v>
      </c>
      <c r="UGR106" s="114">
        <f t="shared" ref="UGR106" si="7659">ROUND(UGQ106,0)</f>
        <v>9228</v>
      </c>
      <c r="UGS106" s="99">
        <v>1</v>
      </c>
      <c r="UGT106" s="114">
        <f t="shared" ref="UGT106" si="7660">ROUND(UGR106*UGS106,0)</f>
        <v>9228</v>
      </c>
      <c r="UGU106" s="77">
        <f t="shared" ref="UGU106" si="7661">UGT106*UGK106</f>
        <v>0</v>
      </c>
      <c r="UGV106" s="132" t="s">
        <v>23</v>
      </c>
      <c r="UGW106" s="99" t="s">
        <v>142</v>
      </c>
      <c r="UGX106" s="99" t="s">
        <v>43</v>
      </c>
      <c r="UGY106" s="99" t="s">
        <v>40</v>
      </c>
      <c r="UGZ106" s="99"/>
      <c r="UHA106" s="99"/>
      <c r="UHB106" s="99">
        <v>6364</v>
      </c>
      <c r="UHC106" s="99">
        <v>0.1</v>
      </c>
      <c r="UHD106" s="106">
        <v>0.1</v>
      </c>
      <c r="UHE106" s="106">
        <v>0.25</v>
      </c>
      <c r="UHF106" s="106"/>
      <c r="UHG106" s="107">
        <f t="shared" ref="UHG106" si="7662">UHB106*(1+UHC106+UHD106+UHE106+UHF106)</f>
        <v>9227.8000000000011</v>
      </c>
      <c r="UHH106" s="114">
        <f t="shared" ref="UHH106" si="7663">ROUND(UHG106,0)</f>
        <v>9228</v>
      </c>
      <c r="UHI106" s="99">
        <v>1</v>
      </c>
      <c r="UHJ106" s="114">
        <f t="shared" ref="UHJ106" si="7664">ROUND(UHH106*UHI106,0)</f>
        <v>9228</v>
      </c>
      <c r="UHK106" s="77">
        <f t="shared" ref="UHK106" si="7665">UHJ106*UHA106</f>
        <v>0</v>
      </c>
      <c r="UHL106" s="132" t="s">
        <v>23</v>
      </c>
      <c r="UHM106" s="99" t="s">
        <v>142</v>
      </c>
      <c r="UHN106" s="99" t="s">
        <v>43</v>
      </c>
      <c r="UHO106" s="99" t="s">
        <v>40</v>
      </c>
      <c r="UHP106" s="99"/>
      <c r="UHQ106" s="99"/>
      <c r="UHR106" s="99">
        <v>6364</v>
      </c>
      <c r="UHS106" s="99">
        <v>0.1</v>
      </c>
      <c r="UHT106" s="106">
        <v>0.1</v>
      </c>
      <c r="UHU106" s="106">
        <v>0.25</v>
      </c>
      <c r="UHV106" s="106"/>
      <c r="UHW106" s="107">
        <f t="shared" ref="UHW106" si="7666">UHR106*(1+UHS106+UHT106+UHU106+UHV106)</f>
        <v>9227.8000000000011</v>
      </c>
      <c r="UHX106" s="114">
        <f t="shared" ref="UHX106" si="7667">ROUND(UHW106,0)</f>
        <v>9228</v>
      </c>
      <c r="UHY106" s="99">
        <v>1</v>
      </c>
      <c r="UHZ106" s="114">
        <f t="shared" ref="UHZ106" si="7668">ROUND(UHX106*UHY106,0)</f>
        <v>9228</v>
      </c>
      <c r="UIA106" s="77">
        <f t="shared" ref="UIA106" si="7669">UHZ106*UHQ106</f>
        <v>0</v>
      </c>
      <c r="UIB106" s="132" t="s">
        <v>23</v>
      </c>
      <c r="UIC106" s="99" t="s">
        <v>142</v>
      </c>
      <c r="UID106" s="99" t="s">
        <v>43</v>
      </c>
      <c r="UIE106" s="99" t="s">
        <v>40</v>
      </c>
      <c r="UIF106" s="99"/>
      <c r="UIG106" s="99"/>
      <c r="UIH106" s="99">
        <v>6364</v>
      </c>
      <c r="UII106" s="99">
        <v>0.1</v>
      </c>
      <c r="UIJ106" s="106">
        <v>0.1</v>
      </c>
      <c r="UIK106" s="106">
        <v>0.25</v>
      </c>
      <c r="UIL106" s="106"/>
      <c r="UIM106" s="107">
        <f t="shared" ref="UIM106" si="7670">UIH106*(1+UII106+UIJ106+UIK106+UIL106)</f>
        <v>9227.8000000000011</v>
      </c>
      <c r="UIN106" s="114">
        <f t="shared" ref="UIN106" si="7671">ROUND(UIM106,0)</f>
        <v>9228</v>
      </c>
      <c r="UIO106" s="99">
        <v>1</v>
      </c>
      <c r="UIP106" s="114">
        <f t="shared" ref="UIP106" si="7672">ROUND(UIN106*UIO106,0)</f>
        <v>9228</v>
      </c>
      <c r="UIQ106" s="77">
        <f t="shared" ref="UIQ106" si="7673">UIP106*UIG106</f>
        <v>0</v>
      </c>
      <c r="UIR106" s="132" t="s">
        <v>23</v>
      </c>
      <c r="UIS106" s="99" t="s">
        <v>142</v>
      </c>
      <c r="UIT106" s="99" t="s">
        <v>43</v>
      </c>
      <c r="UIU106" s="99" t="s">
        <v>40</v>
      </c>
      <c r="UIV106" s="99"/>
      <c r="UIW106" s="99"/>
      <c r="UIX106" s="99">
        <v>6364</v>
      </c>
      <c r="UIY106" s="99">
        <v>0.1</v>
      </c>
      <c r="UIZ106" s="106">
        <v>0.1</v>
      </c>
      <c r="UJA106" s="106">
        <v>0.25</v>
      </c>
      <c r="UJB106" s="106"/>
      <c r="UJC106" s="107">
        <f t="shared" ref="UJC106" si="7674">UIX106*(1+UIY106+UIZ106+UJA106+UJB106)</f>
        <v>9227.8000000000011</v>
      </c>
      <c r="UJD106" s="114">
        <f t="shared" ref="UJD106" si="7675">ROUND(UJC106,0)</f>
        <v>9228</v>
      </c>
      <c r="UJE106" s="99">
        <v>1</v>
      </c>
      <c r="UJF106" s="114">
        <f t="shared" ref="UJF106" si="7676">ROUND(UJD106*UJE106,0)</f>
        <v>9228</v>
      </c>
      <c r="UJG106" s="77">
        <f t="shared" ref="UJG106" si="7677">UJF106*UIW106</f>
        <v>0</v>
      </c>
      <c r="UJH106" s="132" t="s">
        <v>23</v>
      </c>
      <c r="UJI106" s="99" t="s">
        <v>142</v>
      </c>
      <c r="UJJ106" s="99" t="s">
        <v>43</v>
      </c>
      <c r="UJK106" s="99" t="s">
        <v>40</v>
      </c>
      <c r="UJL106" s="99"/>
      <c r="UJM106" s="99"/>
      <c r="UJN106" s="99">
        <v>6364</v>
      </c>
      <c r="UJO106" s="99">
        <v>0.1</v>
      </c>
      <c r="UJP106" s="106">
        <v>0.1</v>
      </c>
      <c r="UJQ106" s="106">
        <v>0.25</v>
      </c>
      <c r="UJR106" s="106"/>
      <c r="UJS106" s="107">
        <f t="shared" ref="UJS106" si="7678">UJN106*(1+UJO106+UJP106+UJQ106+UJR106)</f>
        <v>9227.8000000000011</v>
      </c>
      <c r="UJT106" s="114">
        <f t="shared" ref="UJT106" si="7679">ROUND(UJS106,0)</f>
        <v>9228</v>
      </c>
      <c r="UJU106" s="99">
        <v>1</v>
      </c>
      <c r="UJV106" s="114">
        <f t="shared" ref="UJV106" si="7680">ROUND(UJT106*UJU106,0)</f>
        <v>9228</v>
      </c>
      <c r="UJW106" s="77">
        <f t="shared" ref="UJW106" si="7681">UJV106*UJM106</f>
        <v>0</v>
      </c>
      <c r="UJX106" s="132" t="s">
        <v>23</v>
      </c>
      <c r="UJY106" s="99" t="s">
        <v>142</v>
      </c>
      <c r="UJZ106" s="99" t="s">
        <v>43</v>
      </c>
      <c r="UKA106" s="99" t="s">
        <v>40</v>
      </c>
      <c r="UKB106" s="99"/>
      <c r="UKC106" s="99"/>
      <c r="UKD106" s="99">
        <v>6364</v>
      </c>
      <c r="UKE106" s="99">
        <v>0.1</v>
      </c>
      <c r="UKF106" s="106">
        <v>0.1</v>
      </c>
      <c r="UKG106" s="106">
        <v>0.25</v>
      </c>
      <c r="UKH106" s="106"/>
      <c r="UKI106" s="107">
        <f t="shared" ref="UKI106" si="7682">UKD106*(1+UKE106+UKF106+UKG106+UKH106)</f>
        <v>9227.8000000000011</v>
      </c>
      <c r="UKJ106" s="114">
        <f t="shared" ref="UKJ106" si="7683">ROUND(UKI106,0)</f>
        <v>9228</v>
      </c>
      <c r="UKK106" s="99">
        <v>1</v>
      </c>
      <c r="UKL106" s="114">
        <f t="shared" ref="UKL106" si="7684">ROUND(UKJ106*UKK106,0)</f>
        <v>9228</v>
      </c>
      <c r="UKM106" s="77">
        <f t="shared" ref="UKM106" si="7685">UKL106*UKC106</f>
        <v>0</v>
      </c>
      <c r="UKN106" s="132" t="s">
        <v>23</v>
      </c>
      <c r="UKO106" s="99" t="s">
        <v>142</v>
      </c>
      <c r="UKP106" s="99" t="s">
        <v>43</v>
      </c>
      <c r="UKQ106" s="99" t="s">
        <v>40</v>
      </c>
      <c r="UKR106" s="99"/>
      <c r="UKS106" s="99"/>
      <c r="UKT106" s="99">
        <v>6364</v>
      </c>
      <c r="UKU106" s="99">
        <v>0.1</v>
      </c>
      <c r="UKV106" s="106">
        <v>0.1</v>
      </c>
      <c r="UKW106" s="106">
        <v>0.25</v>
      </c>
      <c r="UKX106" s="106"/>
      <c r="UKY106" s="107">
        <f t="shared" ref="UKY106" si="7686">UKT106*(1+UKU106+UKV106+UKW106+UKX106)</f>
        <v>9227.8000000000011</v>
      </c>
      <c r="UKZ106" s="114">
        <f t="shared" ref="UKZ106" si="7687">ROUND(UKY106,0)</f>
        <v>9228</v>
      </c>
      <c r="ULA106" s="99">
        <v>1</v>
      </c>
      <c r="ULB106" s="114">
        <f t="shared" ref="ULB106" si="7688">ROUND(UKZ106*ULA106,0)</f>
        <v>9228</v>
      </c>
      <c r="ULC106" s="77">
        <f t="shared" ref="ULC106" si="7689">ULB106*UKS106</f>
        <v>0</v>
      </c>
      <c r="ULD106" s="132" t="s">
        <v>23</v>
      </c>
      <c r="ULE106" s="99" t="s">
        <v>142</v>
      </c>
      <c r="ULF106" s="99" t="s">
        <v>43</v>
      </c>
      <c r="ULG106" s="99" t="s">
        <v>40</v>
      </c>
      <c r="ULH106" s="99"/>
      <c r="ULI106" s="99"/>
      <c r="ULJ106" s="99">
        <v>6364</v>
      </c>
      <c r="ULK106" s="99">
        <v>0.1</v>
      </c>
      <c r="ULL106" s="106">
        <v>0.1</v>
      </c>
      <c r="ULM106" s="106">
        <v>0.25</v>
      </c>
      <c r="ULN106" s="106"/>
      <c r="ULO106" s="107">
        <f t="shared" ref="ULO106" si="7690">ULJ106*(1+ULK106+ULL106+ULM106+ULN106)</f>
        <v>9227.8000000000011</v>
      </c>
      <c r="ULP106" s="114">
        <f t="shared" ref="ULP106" si="7691">ROUND(ULO106,0)</f>
        <v>9228</v>
      </c>
      <c r="ULQ106" s="99">
        <v>1</v>
      </c>
      <c r="ULR106" s="114">
        <f t="shared" ref="ULR106" si="7692">ROUND(ULP106*ULQ106,0)</f>
        <v>9228</v>
      </c>
      <c r="ULS106" s="77">
        <f t="shared" ref="ULS106" si="7693">ULR106*ULI106</f>
        <v>0</v>
      </c>
      <c r="ULT106" s="132" t="s">
        <v>23</v>
      </c>
      <c r="ULU106" s="99" t="s">
        <v>142</v>
      </c>
      <c r="ULV106" s="99" t="s">
        <v>43</v>
      </c>
      <c r="ULW106" s="99" t="s">
        <v>40</v>
      </c>
      <c r="ULX106" s="99"/>
      <c r="ULY106" s="99"/>
      <c r="ULZ106" s="99">
        <v>6364</v>
      </c>
      <c r="UMA106" s="99">
        <v>0.1</v>
      </c>
      <c r="UMB106" s="106">
        <v>0.1</v>
      </c>
      <c r="UMC106" s="106">
        <v>0.25</v>
      </c>
      <c r="UMD106" s="106"/>
      <c r="UME106" s="107">
        <f t="shared" ref="UME106" si="7694">ULZ106*(1+UMA106+UMB106+UMC106+UMD106)</f>
        <v>9227.8000000000011</v>
      </c>
      <c r="UMF106" s="114">
        <f t="shared" ref="UMF106" si="7695">ROUND(UME106,0)</f>
        <v>9228</v>
      </c>
      <c r="UMG106" s="99">
        <v>1</v>
      </c>
      <c r="UMH106" s="114">
        <f t="shared" ref="UMH106" si="7696">ROUND(UMF106*UMG106,0)</f>
        <v>9228</v>
      </c>
      <c r="UMI106" s="77">
        <f t="shared" ref="UMI106" si="7697">UMH106*ULY106</f>
        <v>0</v>
      </c>
      <c r="UMJ106" s="132" t="s">
        <v>23</v>
      </c>
      <c r="UMK106" s="99" t="s">
        <v>142</v>
      </c>
      <c r="UML106" s="99" t="s">
        <v>43</v>
      </c>
      <c r="UMM106" s="99" t="s">
        <v>40</v>
      </c>
      <c r="UMN106" s="99"/>
      <c r="UMO106" s="99"/>
      <c r="UMP106" s="99">
        <v>6364</v>
      </c>
      <c r="UMQ106" s="99">
        <v>0.1</v>
      </c>
      <c r="UMR106" s="106">
        <v>0.1</v>
      </c>
      <c r="UMS106" s="106">
        <v>0.25</v>
      </c>
      <c r="UMT106" s="106"/>
      <c r="UMU106" s="107">
        <f t="shared" ref="UMU106" si="7698">UMP106*(1+UMQ106+UMR106+UMS106+UMT106)</f>
        <v>9227.8000000000011</v>
      </c>
      <c r="UMV106" s="114">
        <f t="shared" ref="UMV106" si="7699">ROUND(UMU106,0)</f>
        <v>9228</v>
      </c>
      <c r="UMW106" s="99">
        <v>1</v>
      </c>
      <c r="UMX106" s="114">
        <f t="shared" ref="UMX106" si="7700">ROUND(UMV106*UMW106,0)</f>
        <v>9228</v>
      </c>
      <c r="UMY106" s="77">
        <f t="shared" ref="UMY106" si="7701">UMX106*UMO106</f>
        <v>0</v>
      </c>
      <c r="UMZ106" s="132" t="s">
        <v>23</v>
      </c>
      <c r="UNA106" s="99" t="s">
        <v>142</v>
      </c>
      <c r="UNB106" s="99" t="s">
        <v>43</v>
      </c>
      <c r="UNC106" s="99" t="s">
        <v>40</v>
      </c>
      <c r="UND106" s="99"/>
      <c r="UNE106" s="99"/>
      <c r="UNF106" s="99">
        <v>6364</v>
      </c>
      <c r="UNG106" s="99">
        <v>0.1</v>
      </c>
      <c r="UNH106" s="106">
        <v>0.1</v>
      </c>
      <c r="UNI106" s="106">
        <v>0.25</v>
      </c>
      <c r="UNJ106" s="106"/>
      <c r="UNK106" s="107">
        <f t="shared" ref="UNK106" si="7702">UNF106*(1+UNG106+UNH106+UNI106+UNJ106)</f>
        <v>9227.8000000000011</v>
      </c>
      <c r="UNL106" s="114">
        <f t="shared" ref="UNL106" si="7703">ROUND(UNK106,0)</f>
        <v>9228</v>
      </c>
      <c r="UNM106" s="99">
        <v>1</v>
      </c>
      <c r="UNN106" s="114">
        <f t="shared" ref="UNN106" si="7704">ROUND(UNL106*UNM106,0)</f>
        <v>9228</v>
      </c>
      <c r="UNO106" s="77">
        <f t="shared" ref="UNO106" si="7705">UNN106*UNE106</f>
        <v>0</v>
      </c>
      <c r="UNP106" s="132" t="s">
        <v>23</v>
      </c>
      <c r="UNQ106" s="99" t="s">
        <v>142</v>
      </c>
      <c r="UNR106" s="99" t="s">
        <v>43</v>
      </c>
      <c r="UNS106" s="99" t="s">
        <v>40</v>
      </c>
      <c r="UNT106" s="99"/>
      <c r="UNU106" s="99"/>
      <c r="UNV106" s="99">
        <v>6364</v>
      </c>
      <c r="UNW106" s="99">
        <v>0.1</v>
      </c>
      <c r="UNX106" s="106">
        <v>0.1</v>
      </c>
      <c r="UNY106" s="106">
        <v>0.25</v>
      </c>
      <c r="UNZ106" s="106"/>
      <c r="UOA106" s="107">
        <f t="shared" ref="UOA106" si="7706">UNV106*(1+UNW106+UNX106+UNY106+UNZ106)</f>
        <v>9227.8000000000011</v>
      </c>
      <c r="UOB106" s="114">
        <f t="shared" ref="UOB106" si="7707">ROUND(UOA106,0)</f>
        <v>9228</v>
      </c>
      <c r="UOC106" s="99">
        <v>1</v>
      </c>
      <c r="UOD106" s="114">
        <f t="shared" ref="UOD106" si="7708">ROUND(UOB106*UOC106,0)</f>
        <v>9228</v>
      </c>
      <c r="UOE106" s="77">
        <f t="shared" ref="UOE106" si="7709">UOD106*UNU106</f>
        <v>0</v>
      </c>
      <c r="UOF106" s="132" t="s">
        <v>23</v>
      </c>
      <c r="UOG106" s="99" t="s">
        <v>142</v>
      </c>
      <c r="UOH106" s="99" t="s">
        <v>43</v>
      </c>
      <c r="UOI106" s="99" t="s">
        <v>40</v>
      </c>
      <c r="UOJ106" s="99"/>
      <c r="UOK106" s="99"/>
      <c r="UOL106" s="99">
        <v>6364</v>
      </c>
      <c r="UOM106" s="99">
        <v>0.1</v>
      </c>
      <c r="UON106" s="106">
        <v>0.1</v>
      </c>
      <c r="UOO106" s="106">
        <v>0.25</v>
      </c>
      <c r="UOP106" s="106"/>
      <c r="UOQ106" s="107">
        <f t="shared" ref="UOQ106" si="7710">UOL106*(1+UOM106+UON106+UOO106+UOP106)</f>
        <v>9227.8000000000011</v>
      </c>
      <c r="UOR106" s="114">
        <f t="shared" ref="UOR106" si="7711">ROUND(UOQ106,0)</f>
        <v>9228</v>
      </c>
      <c r="UOS106" s="99">
        <v>1</v>
      </c>
      <c r="UOT106" s="114">
        <f t="shared" ref="UOT106" si="7712">ROUND(UOR106*UOS106,0)</f>
        <v>9228</v>
      </c>
      <c r="UOU106" s="77">
        <f t="shared" ref="UOU106" si="7713">UOT106*UOK106</f>
        <v>0</v>
      </c>
      <c r="UOV106" s="132" t="s">
        <v>23</v>
      </c>
      <c r="UOW106" s="99" t="s">
        <v>142</v>
      </c>
      <c r="UOX106" s="99" t="s">
        <v>43</v>
      </c>
      <c r="UOY106" s="99" t="s">
        <v>40</v>
      </c>
      <c r="UOZ106" s="99"/>
      <c r="UPA106" s="99"/>
      <c r="UPB106" s="99">
        <v>6364</v>
      </c>
      <c r="UPC106" s="99">
        <v>0.1</v>
      </c>
      <c r="UPD106" s="106">
        <v>0.1</v>
      </c>
      <c r="UPE106" s="106">
        <v>0.25</v>
      </c>
      <c r="UPF106" s="106"/>
      <c r="UPG106" s="107">
        <f t="shared" ref="UPG106" si="7714">UPB106*(1+UPC106+UPD106+UPE106+UPF106)</f>
        <v>9227.8000000000011</v>
      </c>
      <c r="UPH106" s="114">
        <f t="shared" ref="UPH106" si="7715">ROUND(UPG106,0)</f>
        <v>9228</v>
      </c>
      <c r="UPI106" s="99">
        <v>1</v>
      </c>
      <c r="UPJ106" s="114">
        <f t="shared" ref="UPJ106" si="7716">ROUND(UPH106*UPI106,0)</f>
        <v>9228</v>
      </c>
      <c r="UPK106" s="77">
        <f t="shared" ref="UPK106" si="7717">UPJ106*UPA106</f>
        <v>0</v>
      </c>
      <c r="UPL106" s="132" t="s">
        <v>23</v>
      </c>
      <c r="UPM106" s="99" t="s">
        <v>142</v>
      </c>
      <c r="UPN106" s="99" t="s">
        <v>43</v>
      </c>
      <c r="UPO106" s="99" t="s">
        <v>40</v>
      </c>
      <c r="UPP106" s="99"/>
      <c r="UPQ106" s="99"/>
      <c r="UPR106" s="99">
        <v>6364</v>
      </c>
      <c r="UPS106" s="99">
        <v>0.1</v>
      </c>
      <c r="UPT106" s="106">
        <v>0.1</v>
      </c>
      <c r="UPU106" s="106">
        <v>0.25</v>
      </c>
      <c r="UPV106" s="106"/>
      <c r="UPW106" s="107">
        <f t="shared" ref="UPW106" si="7718">UPR106*(1+UPS106+UPT106+UPU106+UPV106)</f>
        <v>9227.8000000000011</v>
      </c>
      <c r="UPX106" s="114">
        <f t="shared" ref="UPX106" si="7719">ROUND(UPW106,0)</f>
        <v>9228</v>
      </c>
      <c r="UPY106" s="99">
        <v>1</v>
      </c>
      <c r="UPZ106" s="114">
        <f t="shared" ref="UPZ106" si="7720">ROUND(UPX106*UPY106,0)</f>
        <v>9228</v>
      </c>
      <c r="UQA106" s="77">
        <f t="shared" ref="UQA106" si="7721">UPZ106*UPQ106</f>
        <v>0</v>
      </c>
      <c r="UQB106" s="132" t="s">
        <v>23</v>
      </c>
      <c r="UQC106" s="99" t="s">
        <v>142</v>
      </c>
      <c r="UQD106" s="99" t="s">
        <v>43</v>
      </c>
      <c r="UQE106" s="99" t="s">
        <v>40</v>
      </c>
      <c r="UQF106" s="99"/>
      <c r="UQG106" s="99"/>
      <c r="UQH106" s="99">
        <v>6364</v>
      </c>
      <c r="UQI106" s="99">
        <v>0.1</v>
      </c>
      <c r="UQJ106" s="106">
        <v>0.1</v>
      </c>
      <c r="UQK106" s="106">
        <v>0.25</v>
      </c>
      <c r="UQL106" s="106"/>
      <c r="UQM106" s="107">
        <f t="shared" ref="UQM106" si="7722">UQH106*(1+UQI106+UQJ106+UQK106+UQL106)</f>
        <v>9227.8000000000011</v>
      </c>
      <c r="UQN106" s="114">
        <f t="shared" ref="UQN106" si="7723">ROUND(UQM106,0)</f>
        <v>9228</v>
      </c>
      <c r="UQO106" s="99">
        <v>1</v>
      </c>
      <c r="UQP106" s="114">
        <f t="shared" ref="UQP106" si="7724">ROUND(UQN106*UQO106,0)</f>
        <v>9228</v>
      </c>
      <c r="UQQ106" s="77">
        <f t="shared" ref="UQQ106" si="7725">UQP106*UQG106</f>
        <v>0</v>
      </c>
      <c r="UQR106" s="132" t="s">
        <v>23</v>
      </c>
      <c r="UQS106" s="99" t="s">
        <v>142</v>
      </c>
      <c r="UQT106" s="99" t="s">
        <v>43</v>
      </c>
      <c r="UQU106" s="99" t="s">
        <v>40</v>
      </c>
      <c r="UQV106" s="99"/>
      <c r="UQW106" s="99"/>
      <c r="UQX106" s="99">
        <v>6364</v>
      </c>
      <c r="UQY106" s="99">
        <v>0.1</v>
      </c>
      <c r="UQZ106" s="106">
        <v>0.1</v>
      </c>
      <c r="URA106" s="106">
        <v>0.25</v>
      </c>
      <c r="URB106" s="106"/>
      <c r="URC106" s="107">
        <f t="shared" ref="URC106" si="7726">UQX106*(1+UQY106+UQZ106+URA106+URB106)</f>
        <v>9227.8000000000011</v>
      </c>
      <c r="URD106" s="114">
        <f t="shared" ref="URD106" si="7727">ROUND(URC106,0)</f>
        <v>9228</v>
      </c>
      <c r="URE106" s="99">
        <v>1</v>
      </c>
      <c r="URF106" s="114">
        <f t="shared" ref="URF106" si="7728">ROUND(URD106*URE106,0)</f>
        <v>9228</v>
      </c>
      <c r="URG106" s="77">
        <f t="shared" ref="URG106" si="7729">URF106*UQW106</f>
        <v>0</v>
      </c>
      <c r="URH106" s="132" t="s">
        <v>23</v>
      </c>
      <c r="URI106" s="99" t="s">
        <v>142</v>
      </c>
      <c r="URJ106" s="99" t="s">
        <v>43</v>
      </c>
      <c r="URK106" s="99" t="s">
        <v>40</v>
      </c>
      <c r="URL106" s="99"/>
      <c r="URM106" s="99"/>
      <c r="URN106" s="99">
        <v>6364</v>
      </c>
      <c r="URO106" s="99">
        <v>0.1</v>
      </c>
      <c r="URP106" s="106">
        <v>0.1</v>
      </c>
      <c r="URQ106" s="106">
        <v>0.25</v>
      </c>
      <c r="URR106" s="106"/>
      <c r="URS106" s="107">
        <f t="shared" ref="URS106" si="7730">URN106*(1+URO106+URP106+URQ106+URR106)</f>
        <v>9227.8000000000011</v>
      </c>
      <c r="URT106" s="114">
        <f t="shared" ref="URT106" si="7731">ROUND(URS106,0)</f>
        <v>9228</v>
      </c>
      <c r="URU106" s="99">
        <v>1</v>
      </c>
      <c r="URV106" s="114">
        <f t="shared" ref="URV106" si="7732">ROUND(URT106*URU106,0)</f>
        <v>9228</v>
      </c>
      <c r="URW106" s="77">
        <f t="shared" ref="URW106" si="7733">URV106*URM106</f>
        <v>0</v>
      </c>
      <c r="URX106" s="132" t="s">
        <v>23</v>
      </c>
      <c r="URY106" s="99" t="s">
        <v>142</v>
      </c>
      <c r="URZ106" s="99" t="s">
        <v>43</v>
      </c>
      <c r="USA106" s="99" t="s">
        <v>40</v>
      </c>
      <c r="USB106" s="99"/>
      <c r="USC106" s="99"/>
      <c r="USD106" s="99">
        <v>6364</v>
      </c>
      <c r="USE106" s="99">
        <v>0.1</v>
      </c>
      <c r="USF106" s="106">
        <v>0.1</v>
      </c>
      <c r="USG106" s="106">
        <v>0.25</v>
      </c>
      <c r="USH106" s="106"/>
      <c r="USI106" s="107">
        <f t="shared" ref="USI106" si="7734">USD106*(1+USE106+USF106+USG106+USH106)</f>
        <v>9227.8000000000011</v>
      </c>
      <c r="USJ106" s="114">
        <f t="shared" ref="USJ106" si="7735">ROUND(USI106,0)</f>
        <v>9228</v>
      </c>
      <c r="USK106" s="99">
        <v>1</v>
      </c>
      <c r="USL106" s="114">
        <f t="shared" ref="USL106" si="7736">ROUND(USJ106*USK106,0)</f>
        <v>9228</v>
      </c>
      <c r="USM106" s="77">
        <f t="shared" ref="USM106" si="7737">USL106*USC106</f>
        <v>0</v>
      </c>
      <c r="USN106" s="132" t="s">
        <v>23</v>
      </c>
      <c r="USO106" s="99" t="s">
        <v>142</v>
      </c>
      <c r="USP106" s="99" t="s">
        <v>43</v>
      </c>
      <c r="USQ106" s="99" t="s">
        <v>40</v>
      </c>
      <c r="USR106" s="99"/>
      <c r="USS106" s="99"/>
      <c r="UST106" s="99">
        <v>6364</v>
      </c>
      <c r="USU106" s="99">
        <v>0.1</v>
      </c>
      <c r="USV106" s="106">
        <v>0.1</v>
      </c>
      <c r="USW106" s="106">
        <v>0.25</v>
      </c>
      <c r="USX106" s="106"/>
      <c r="USY106" s="107">
        <f t="shared" ref="USY106" si="7738">UST106*(1+USU106+USV106+USW106+USX106)</f>
        <v>9227.8000000000011</v>
      </c>
      <c r="USZ106" s="114">
        <f t="shared" ref="USZ106" si="7739">ROUND(USY106,0)</f>
        <v>9228</v>
      </c>
      <c r="UTA106" s="99">
        <v>1</v>
      </c>
      <c r="UTB106" s="114">
        <f t="shared" ref="UTB106" si="7740">ROUND(USZ106*UTA106,0)</f>
        <v>9228</v>
      </c>
      <c r="UTC106" s="77">
        <f t="shared" ref="UTC106" si="7741">UTB106*USS106</f>
        <v>0</v>
      </c>
      <c r="UTD106" s="132" t="s">
        <v>23</v>
      </c>
      <c r="UTE106" s="99" t="s">
        <v>142</v>
      </c>
      <c r="UTF106" s="99" t="s">
        <v>43</v>
      </c>
      <c r="UTG106" s="99" t="s">
        <v>40</v>
      </c>
      <c r="UTH106" s="99"/>
      <c r="UTI106" s="99"/>
      <c r="UTJ106" s="99">
        <v>6364</v>
      </c>
      <c r="UTK106" s="99">
        <v>0.1</v>
      </c>
      <c r="UTL106" s="106">
        <v>0.1</v>
      </c>
      <c r="UTM106" s="106">
        <v>0.25</v>
      </c>
      <c r="UTN106" s="106"/>
      <c r="UTO106" s="107">
        <f t="shared" ref="UTO106" si="7742">UTJ106*(1+UTK106+UTL106+UTM106+UTN106)</f>
        <v>9227.8000000000011</v>
      </c>
      <c r="UTP106" s="114">
        <f t="shared" ref="UTP106" si="7743">ROUND(UTO106,0)</f>
        <v>9228</v>
      </c>
      <c r="UTQ106" s="99">
        <v>1</v>
      </c>
      <c r="UTR106" s="114">
        <f t="shared" ref="UTR106" si="7744">ROUND(UTP106*UTQ106,0)</f>
        <v>9228</v>
      </c>
      <c r="UTS106" s="77">
        <f t="shared" ref="UTS106" si="7745">UTR106*UTI106</f>
        <v>0</v>
      </c>
      <c r="UTT106" s="132" t="s">
        <v>23</v>
      </c>
      <c r="UTU106" s="99" t="s">
        <v>142</v>
      </c>
      <c r="UTV106" s="99" t="s">
        <v>43</v>
      </c>
      <c r="UTW106" s="99" t="s">
        <v>40</v>
      </c>
      <c r="UTX106" s="99"/>
      <c r="UTY106" s="99"/>
      <c r="UTZ106" s="99">
        <v>6364</v>
      </c>
      <c r="UUA106" s="99">
        <v>0.1</v>
      </c>
      <c r="UUB106" s="106">
        <v>0.1</v>
      </c>
      <c r="UUC106" s="106">
        <v>0.25</v>
      </c>
      <c r="UUD106" s="106"/>
      <c r="UUE106" s="107">
        <f t="shared" ref="UUE106" si="7746">UTZ106*(1+UUA106+UUB106+UUC106+UUD106)</f>
        <v>9227.8000000000011</v>
      </c>
      <c r="UUF106" s="114">
        <f t="shared" ref="UUF106" si="7747">ROUND(UUE106,0)</f>
        <v>9228</v>
      </c>
      <c r="UUG106" s="99">
        <v>1</v>
      </c>
      <c r="UUH106" s="114">
        <f t="shared" ref="UUH106" si="7748">ROUND(UUF106*UUG106,0)</f>
        <v>9228</v>
      </c>
      <c r="UUI106" s="77">
        <f t="shared" ref="UUI106" si="7749">UUH106*UTY106</f>
        <v>0</v>
      </c>
      <c r="UUJ106" s="132" t="s">
        <v>23</v>
      </c>
      <c r="UUK106" s="99" t="s">
        <v>142</v>
      </c>
      <c r="UUL106" s="99" t="s">
        <v>43</v>
      </c>
      <c r="UUM106" s="99" t="s">
        <v>40</v>
      </c>
      <c r="UUN106" s="99"/>
      <c r="UUO106" s="99"/>
      <c r="UUP106" s="99">
        <v>6364</v>
      </c>
      <c r="UUQ106" s="99">
        <v>0.1</v>
      </c>
      <c r="UUR106" s="106">
        <v>0.1</v>
      </c>
      <c r="UUS106" s="106">
        <v>0.25</v>
      </c>
      <c r="UUT106" s="106"/>
      <c r="UUU106" s="107">
        <f t="shared" ref="UUU106" si="7750">UUP106*(1+UUQ106+UUR106+UUS106+UUT106)</f>
        <v>9227.8000000000011</v>
      </c>
      <c r="UUV106" s="114">
        <f t="shared" ref="UUV106" si="7751">ROUND(UUU106,0)</f>
        <v>9228</v>
      </c>
      <c r="UUW106" s="99">
        <v>1</v>
      </c>
      <c r="UUX106" s="114">
        <f t="shared" ref="UUX106" si="7752">ROUND(UUV106*UUW106,0)</f>
        <v>9228</v>
      </c>
      <c r="UUY106" s="77">
        <f t="shared" ref="UUY106" si="7753">UUX106*UUO106</f>
        <v>0</v>
      </c>
      <c r="UUZ106" s="132" t="s">
        <v>23</v>
      </c>
      <c r="UVA106" s="99" t="s">
        <v>142</v>
      </c>
      <c r="UVB106" s="99" t="s">
        <v>43</v>
      </c>
      <c r="UVC106" s="99" t="s">
        <v>40</v>
      </c>
      <c r="UVD106" s="99"/>
      <c r="UVE106" s="99"/>
      <c r="UVF106" s="99">
        <v>6364</v>
      </c>
      <c r="UVG106" s="99">
        <v>0.1</v>
      </c>
      <c r="UVH106" s="106">
        <v>0.1</v>
      </c>
      <c r="UVI106" s="106">
        <v>0.25</v>
      </c>
      <c r="UVJ106" s="106"/>
      <c r="UVK106" s="107">
        <f t="shared" ref="UVK106" si="7754">UVF106*(1+UVG106+UVH106+UVI106+UVJ106)</f>
        <v>9227.8000000000011</v>
      </c>
      <c r="UVL106" s="114">
        <f t="shared" ref="UVL106" si="7755">ROUND(UVK106,0)</f>
        <v>9228</v>
      </c>
      <c r="UVM106" s="99">
        <v>1</v>
      </c>
      <c r="UVN106" s="114">
        <f t="shared" ref="UVN106" si="7756">ROUND(UVL106*UVM106,0)</f>
        <v>9228</v>
      </c>
      <c r="UVO106" s="77">
        <f t="shared" ref="UVO106" si="7757">UVN106*UVE106</f>
        <v>0</v>
      </c>
      <c r="UVP106" s="132" t="s">
        <v>23</v>
      </c>
      <c r="UVQ106" s="99" t="s">
        <v>142</v>
      </c>
      <c r="UVR106" s="99" t="s">
        <v>43</v>
      </c>
      <c r="UVS106" s="99" t="s">
        <v>40</v>
      </c>
      <c r="UVT106" s="99"/>
      <c r="UVU106" s="99"/>
      <c r="UVV106" s="99">
        <v>6364</v>
      </c>
      <c r="UVW106" s="99">
        <v>0.1</v>
      </c>
      <c r="UVX106" s="106">
        <v>0.1</v>
      </c>
      <c r="UVY106" s="106">
        <v>0.25</v>
      </c>
      <c r="UVZ106" s="106"/>
      <c r="UWA106" s="107">
        <f t="shared" ref="UWA106" si="7758">UVV106*(1+UVW106+UVX106+UVY106+UVZ106)</f>
        <v>9227.8000000000011</v>
      </c>
      <c r="UWB106" s="114">
        <f t="shared" ref="UWB106" si="7759">ROUND(UWA106,0)</f>
        <v>9228</v>
      </c>
      <c r="UWC106" s="99">
        <v>1</v>
      </c>
      <c r="UWD106" s="114">
        <f t="shared" ref="UWD106" si="7760">ROUND(UWB106*UWC106,0)</f>
        <v>9228</v>
      </c>
      <c r="UWE106" s="77">
        <f t="shared" ref="UWE106" si="7761">UWD106*UVU106</f>
        <v>0</v>
      </c>
      <c r="UWF106" s="132" t="s">
        <v>23</v>
      </c>
      <c r="UWG106" s="99" t="s">
        <v>142</v>
      </c>
      <c r="UWH106" s="99" t="s">
        <v>43</v>
      </c>
      <c r="UWI106" s="99" t="s">
        <v>40</v>
      </c>
      <c r="UWJ106" s="99"/>
      <c r="UWK106" s="99"/>
      <c r="UWL106" s="99">
        <v>6364</v>
      </c>
      <c r="UWM106" s="99">
        <v>0.1</v>
      </c>
      <c r="UWN106" s="106">
        <v>0.1</v>
      </c>
      <c r="UWO106" s="106">
        <v>0.25</v>
      </c>
      <c r="UWP106" s="106"/>
      <c r="UWQ106" s="107">
        <f t="shared" ref="UWQ106" si="7762">UWL106*(1+UWM106+UWN106+UWO106+UWP106)</f>
        <v>9227.8000000000011</v>
      </c>
      <c r="UWR106" s="114">
        <f t="shared" ref="UWR106" si="7763">ROUND(UWQ106,0)</f>
        <v>9228</v>
      </c>
      <c r="UWS106" s="99">
        <v>1</v>
      </c>
      <c r="UWT106" s="114">
        <f t="shared" ref="UWT106" si="7764">ROUND(UWR106*UWS106,0)</f>
        <v>9228</v>
      </c>
      <c r="UWU106" s="77">
        <f t="shared" ref="UWU106" si="7765">UWT106*UWK106</f>
        <v>0</v>
      </c>
      <c r="UWV106" s="132" t="s">
        <v>23</v>
      </c>
      <c r="UWW106" s="99" t="s">
        <v>142</v>
      </c>
      <c r="UWX106" s="99" t="s">
        <v>43</v>
      </c>
      <c r="UWY106" s="99" t="s">
        <v>40</v>
      </c>
      <c r="UWZ106" s="99"/>
      <c r="UXA106" s="99"/>
      <c r="UXB106" s="99">
        <v>6364</v>
      </c>
      <c r="UXC106" s="99">
        <v>0.1</v>
      </c>
      <c r="UXD106" s="106">
        <v>0.1</v>
      </c>
      <c r="UXE106" s="106">
        <v>0.25</v>
      </c>
      <c r="UXF106" s="106"/>
      <c r="UXG106" s="107">
        <f t="shared" ref="UXG106" si="7766">UXB106*(1+UXC106+UXD106+UXE106+UXF106)</f>
        <v>9227.8000000000011</v>
      </c>
      <c r="UXH106" s="114">
        <f t="shared" ref="UXH106" si="7767">ROUND(UXG106,0)</f>
        <v>9228</v>
      </c>
      <c r="UXI106" s="99">
        <v>1</v>
      </c>
      <c r="UXJ106" s="114">
        <f t="shared" ref="UXJ106" si="7768">ROUND(UXH106*UXI106,0)</f>
        <v>9228</v>
      </c>
      <c r="UXK106" s="77">
        <f t="shared" ref="UXK106" si="7769">UXJ106*UXA106</f>
        <v>0</v>
      </c>
      <c r="UXL106" s="132" t="s">
        <v>23</v>
      </c>
      <c r="UXM106" s="99" t="s">
        <v>142</v>
      </c>
      <c r="UXN106" s="99" t="s">
        <v>43</v>
      </c>
      <c r="UXO106" s="99" t="s">
        <v>40</v>
      </c>
      <c r="UXP106" s="99"/>
      <c r="UXQ106" s="99"/>
      <c r="UXR106" s="99">
        <v>6364</v>
      </c>
      <c r="UXS106" s="99">
        <v>0.1</v>
      </c>
      <c r="UXT106" s="106">
        <v>0.1</v>
      </c>
      <c r="UXU106" s="106">
        <v>0.25</v>
      </c>
      <c r="UXV106" s="106"/>
      <c r="UXW106" s="107">
        <f t="shared" ref="UXW106" si="7770">UXR106*(1+UXS106+UXT106+UXU106+UXV106)</f>
        <v>9227.8000000000011</v>
      </c>
      <c r="UXX106" s="114">
        <f t="shared" ref="UXX106" si="7771">ROUND(UXW106,0)</f>
        <v>9228</v>
      </c>
      <c r="UXY106" s="99">
        <v>1</v>
      </c>
      <c r="UXZ106" s="114">
        <f t="shared" ref="UXZ106" si="7772">ROUND(UXX106*UXY106,0)</f>
        <v>9228</v>
      </c>
      <c r="UYA106" s="77">
        <f t="shared" ref="UYA106" si="7773">UXZ106*UXQ106</f>
        <v>0</v>
      </c>
      <c r="UYB106" s="132" t="s">
        <v>23</v>
      </c>
      <c r="UYC106" s="99" t="s">
        <v>142</v>
      </c>
      <c r="UYD106" s="99" t="s">
        <v>43</v>
      </c>
      <c r="UYE106" s="99" t="s">
        <v>40</v>
      </c>
      <c r="UYF106" s="99"/>
      <c r="UYG106" s="99"/>
      <c r="UYH106" s="99">
        <v>6364</v>
      </c>
      <c r="UYI106" s="99">
        <v>0.1</v>
      </c>
      <c r="UYJ106" s="106">
        <v>0.1</v>
      </c>
      <c r="UYK106" s="106">
        <v>0.25</v>
      </c>
      <c r="UYL106" s="106"/>
      <c r="UYM106" s="107">
        <f t="shared" ref="UYM106" si="7774">UYH106*(1+UYI106+UYJ106+UYK106+UYL106)</f>
        <v>9227.8000000000011</v>
      </c>
      <c r="UYN106" s="114">
        <f t="shared" ref="UYN106" si="7775">ROUND(UYM106,0)</f>
        <v>9228</v>
      </c>
      <c r="UYO106" s="99">
        <v>1</v>
      </c>
      <c r="UYP106" s="114">
        <f t="shared" ref="UYP106" si="7776">ROUND(UYN106*UYO106,0)</f>
        <v>9228</v>
      </c>
      <c r="UYQ106" s="77">
        <f t="shared" ref="UYQ106" si="7777">UYP106*UYG106</f>
        <v>0</v>
      </c>
      <c r="UYR106" s="132" t="s">
        <v>23</v>
      </c>
      <c r="UYS106" s="99" t="s">
        <v>142</v>
      </c>
      <c r="UYT106" s="99" t="s">
        <v>43</v>
      </c>
      <c r="UYU106" s="99" t="s">
        <v>40</v>
      </c>
      <c r="UYV106" s="99"/>
      <c r="UYW106" s="99"/>
      <c r="UYX106" s="99">
        <v>6364</v>
      </c>
      <c r="UYY106" s="99">
        <v>0.1</v>
      </c>
      <c r="UYZ106" s="106">
        <v>0.1</v>
      </c>
      <c r="UZA106" s="106">
        <v>0.25</v>
      </c>
      <c r="UZB106" s="106"/>
      <c r="UZC106" s="107">
        <f t="shared" ref="UZC106" si="7778">UYX106*(1+UYY106+UYZ106+UZA106+UZB106)</f>
        <v>9227.8000000000011</v>
      </c>
      <c r="UZD106" s="114">
        <f t="shared" ref="UZD106" si="7779">ROUND(UZC106,0)</f>
        <v>9228</v>
      </c>
      <c r="UZE106" s="99">
        <v>1</v>
      </c>
      <c r="UZF106" s="114">
        <f t="shared" ref="UZF106" si="7780">ROUND(UZD106*UZE106,0)</f>
        <v>9228</v>
      </c>
      <c r="UZG106" s="77">
        <f t="shared" ref="UZG106" si="7781">UZF106*UYW106</f>
        <v>0</v>
      </c>
      <c r="UZH106" s="132" t="s">
        <v>23</v>
      </c>
      <c r="UZI106" s="99" t="s">
        <v>142</v>
      </c>
      <c r="UZJ106" s="99" t="s">
        <v>43</v>
      </c>
      <c r="UZK106" s="99" t="s">
        <v>40</v>
      </c>
      <c r="UZL106" s="99"/>
      <c r="UZM106" s="99"/>
      <c r="UZN106" s="99">
        <v>6364</v>
      </c>
      <c r="UZO106" s="99">
        <v>0.1</v>
      </c>
      <c r="UZP106" s="106">
        <v>0.1</v>
      </c>
      <c r="UZQ106" s="106">
        <v>0.25</v>
      </c>
      <c r="UZR106" s="106"/>
      <c r="UZS106" s="107">
        <f t="shared" ref="UZS106" si="7782">UZN106*(1+UZO106+UZP106+UZQ106+UZR106)</f>
        <v>9227.8000000000011</v>
      </c>
      <c r="UZT106" s="114">
        <f t="shared" ref="UZT106" si="7783">ROUND(UZS106,0)</f>
        <v>9228</v>
      </c>
      <c r="UZU106" s="99">
        <v>1</v>
      </c>
      <c r="UZV106" s="114">
        <f t="shared" ref="UZV106" si="7784">ROUND(UZT106*UZU106,0)</f>
        <v>9228</v>
      </c>
      <c r="UZW106" s="77">
        <f t="shared" ref="UZW106" si="7785">UZV106*UZM106</f>
        <v>0</v>
      </c>
      <c r="UZX106" s="132" t="s">
        <v>23</v>
      </c>
      <c r="UZY106" s="99" t="s">
        <v>142</v>
      </c>
      <c r="UZZ106" s="99" t="s">
        <v>43</v>
      </c>
      <c r="VAA106" s="99" t="s">
        <v>40</v>
      </c>
      <c r="VAB106" s="99"/>
      <c r="VAC106" s="99"/>
      <c r="VAD106" s="99">
        <v>6364</v>
      </c>
      <c r="VAE106" s="99">
        <v>0.1</v>
      </c>
      <c r="VAF106" s="106">
        <v>0.1</v>
      </c>
      <c r="VAG106" s="106">
        <v>0.25</v>
      </c>
      <c r="VAH106" s="106"/>
      <c r="VAI106" s="107">
        <f t="shared" ref="VAI106" si="7786">VAD106*(1+VAE106+VAF106+VAG106+VAH106)</f>
        <v>9227.8000000000011</v>
      </c>
      <c r="VAJ106" s="114">
        <f t="shared" ref="VAJ106" si="7787">ROUND(VAI106,0)</f>
        <v>9228</v>
      </c>
      <c r="VAK106" s="99">
        <v>1</v>
      </c>
      <c r="VAL106" s="114">
        <f t="shared" ref="VAL106" si="7788">ROUND(VAJ106*VAK106,0)</f>
        <v>9228</v>
      </c>
      <c r="VAM106" s="77">
        <f t="shared" ref="VAM106" si="7789">VAL106*VAC106</f>
        <v>0</v>
      </c>
      <c r="VAN106" s="132" t="s">
        <v>23</v>
      </c>
      <c r="VAO106" s="99" t="s">
        <v>142</v>
      </c>
      <c r="VAP106" s="99" t="s">
        <v>43</v>
      </c>
      <c r="VAQ106" s="99" t="s">
        <v>40</v>
      </c>
      <c r="VAR106" s="99"/>
      <c r="VAS106" s="99"/>
      <c r="VAT106" s="99">
        <v>6364</v>
      </c>
      <c r="VAU106" s="99">
        <v>0.1</v>
      </c>
      <c r="VAV106" s="106">
        <v>0.1</v>
      </c>
      <c r="VAW106" s="106">
        <v>0.25</v>
      </c>
      <c r="VAX106" s="106"/>
      <c r="VAY106" s="107">
        <f t="shared" ref="VAY106" si="7790">VAT106*(1+VAU106+VAV106+VAW106+VAX106)</f>
        <v>9227.8000000000011</v>
      </c>
      <c r="VAZ106" s="114">
        <f t="shared" ref="VAZ106" si="7791">ROUND(VAY106,0)</f>
        <v>9228</v>
      </c>
      <c r="VBA106" s="99">
        <v>1</v>
      </c>
      <c r="VBB106" s="114">
        <f t="shared" ref="VBB106" si="7792">ROUND(VAZ106*VBA106,0)</f>
        <v>9228</v>
      </c>
      <c r="VBC106" s="77">
        <f t="shared" ref="VBC106" si="7793">VBB106*VAS106</f>
        <v>0</v>
      </c>
      <c r="VBD106" s="132" t="s">
        <v>23</v>
      </c>
      <c r="VBE106" s="99" t="s">
        <v>142</v>
      </c>
      <c r="VBF106" s="99" t="s">
        <v>43</v>
      </c>
      <c r="VBG106" s="99" t="s">
        <v>40</v>
      </c>
      <c r="VBH106" s="99"/>
      <c r="VBI106" s="99"/>
      <c r="VBJ106" s="99">
        <v>6364</v>
      </c>
      <c r="VBK106" s="99">
        <v>0.1</v>
      </c>
      <c r="VBL106" s="106">
        <v>0.1</v>
      </c>
      <c r="VBM106" s="106">
        <v>0.25</v>
      </c>
      <c r="VBN106" s="106"/>
      <c r="VBO106" s="107">
        <f t="shared" ref="VBO106" si="7794">VBJ106*(1+VBK106+VBL106+VBM106+VBN106)</f>
        <v>9227.8000000000011</v>
      </c>
      <c r="VBP106" s="114">
        <f t="shared" ref="VBP106" si="7795">ROUND(VBO106,0)</f>
        <v>9228</v>
      </c>
      <c r="VBQ106" s="99">
        <v>1</v>
      </c>
      <c r="VBR106" s="114">
        <f t="shared" ref="VBR106" si="7796">ROUND(VBP106*VBQ106,0)</f>
        <v>9228</v>
      </c>
      <c r="VBS106" s="77">
        <f t="shared" ref="VBS106" si="7797">VBR106*VBI106</f>
        <v>0</v>
      </c>
      <c r="VBT106" s="132" t="s">
        <v>23</v>
      </c>
      <c r="VBU106" s="99" t="s">
        <v>142</v>
      </c>
      <c r="VBV106" s="99" t="s">
        <v>43</v>
      </c>
      <c r="VBW106" s="99" t="s">
        <v>40</v>
      </c>
      <c r="VBX106" s="99"/>
      <c r="VBY106" s="99"/>
      <c r="VBZ106" s="99">
        <v>6364</v>
      </c>
      <c r="VCA106" s="99">
        <v>0.1</v>
      </c>
      <c r="VCB106" s="106">
        <v>0.1</v>
      </c>
      <c r="VCC106" s="106">
        <v>0.25</v>
      </c>
      <c r="VCD106" s="106"/>
      <c r="VCE106" s="107">
        <f t="shared" ref="VCE106" si="7798">VBZ106*(1+VCA106+VCB106+VCC106+VCD106)</f>
        <v>9227.8000000000011</v>
      </c>
      <c r="VCF106" s="114">
        <f t="shared" ref="VCF106" si="7799">ROUND(VCE106,0)</f>
        <v>9228</v>
      </c>
      <c r="VCG106" s="99">
        <v>1</v>
      </c>
      <c r="VCH106" s="114">
        <f t="shared" ref="VCH106" si="7800">ROUND(VCF106*VCG106,0)</f>
        <v>9228</v>
      </c>
      <c r="VCI106" s="77">
        <f t="shared" ref="VCI106" si="7801">VCH106*VBY106</f>
        <v>0</v>
      </c>
      <c r="VCJ106" s="132" t="s">
        <v>23</v>
      </c>
      <c r="VCK106" s="99" t="s">
        <v>142</v>
      </c>
      <c r="VCL106" s="99" t="s">
        <v>43</v>
      </c>
      <c r="VCM106" s="99" t="s">
        <v>40</v>
      </c>
      <c r="VCN106" s="99"/>
      <c r="VCO106" s="99"/>
      <c r="VCP106" s="99">
        <v>6364</v>
      </c>
      <c r="VCQ106" s="99">
        <v>0.1</v>
      </c>
      <c r="VCR106" s="106">
        <v>0.1</v>
      </c>
      <c r="VCS106" s="106">
        <v>0.25</v>
      </c>
      <c r="VCT106" s="106"/>
      <c r="VCU106" s="107">
        <f t="shared" ref="VCU106" si="7802">VCP106*(1+VCQ106+VCR106+VCS106+VCT106)</f>
        <v>9227.8000000000011</v>
      </c>
      <c r="VCV106" s="114">
        <f t="shared" ref="VCV106" si="7803">ROUND(VCU106,0)</f>
        <v>9228</v>
      </c>
      <c r="VCW106" s="99">
        <v>1</v>
      </c>
      <c r="VCX106" s="114">
        <f t="shared" ref="VCX106" si="7804">ROUND(VCV106*VCW106,0)</f>
        <v>9228</v>
      </c>
      <c r="VCY106" s="77">
        <f t="shared" ref="VCY106" si="7805">VCX106*VCO106</f>
        <v>0</v>
      </c>
      <c r="VCZ106" s="132" t="s">
        <v>23</v>
      </c>
      <c r="VDA106" s="99" t="s">
        <v>142</v>
      </c>
      <c r="VDB106" s="99" t="s">
        <v>43</v>
      </c>
      <c r="VDC106" s="99" t="s">
        <v>40</v>
      </c>
      <c r="VDD106" s="99"/>
      <c r="VDE106" s="99"/>
      <c r="VDF106" s="99">
        <v>6364</v>
      </c>
      <c r="VDG106" s="99">
        <v>0.1</v>
      </c>
      <c r="VDH106" s="106">
        <v>0.1</v>
      </c>
      <c r="VDI106" s="106">
        <v>0.25</v>
      </c>
      <c r="VDJ106" s="106"/>
      <c r="VDK106" s="107">
        <f t="shared" ref="VDK106" si="7806">VDF106*(1+VDG106+VDH106+VDI106+VDJ106)</f>
        <v>9227.8000000000011</v>
      </c>
      <c r="VDL106" s="114">
        <f t="shared" ref="VDL106" si="7807">ROUND(VDK106,0)</f>
        <v>9228</v>
      </c>
      <c r="VDM106" s="99">
        <v>1</v>
      </c>
      <c r="VDN106" s="114">
        <f t="shared" ref="VDN106" si="7808">ROUND(VDL106*VDM106,0)</f>
        <v>9228</v>
      </c>
      <c r="VDO106" s="77">
        <f t="shared" ref="VDO106" si="7809">VDN106*VDE106</f>
        <v>0</v>
      </c>
      <c r="VDP106" s="132" t="s">
        <v>23</v>
      </c>
      <c r="VDQ106" s="99" t="s">
        <v>142</v>
      </c>
      <c r="VDR106" s="99" t="s">
        <v>43</v>
      </c>
      <c r="VDS106" s="99" t="s">
        <v>40</v>
      </c>
      <c r="VDT106" s="99"/>
      <c r="VDU106" s="99"/>
      <c r="VDV106" s="99">
        <v>6364</v>
      </c>
      <c r="VDW106" s="99">
        <v>0.1</v>
      </c>
      <c r="VDX106" s="106">
        <v>0.1</v>
      </c>
      <c r="VDY106" s="106">
        <v>0.25</v>
      </c>
      <c r="VDZ106" s="106"/>
      <c r="VEA106" s="107">
        <f t="shared" ref="VEA106" si="7810">VDV106*(1+VDW106+VDX106+VDY106+VDZ106)</f>
        <v>9227.8000000000011</v>
      </c>
      <c r="VEB106" s="114">
        <f t="shared" ref="VEB106" si="7811">ROUND(VEA106,0)</f>
        <v>9228</v>
      </c>
      <c r="VEC106" s="99">
        <v>1</v>
      </c>
      <c r="VED106" s="114">
        <f t="shared" ref="VED106" si="7812">ROUND(VEB106*VEC106,0)</f>
        <v>9228</v>
      </c>
      <c r="VEE106" s="77">
        <f t="shared" ref="VEE106" si="7813">VED106*VDU106</f>
        <v>0</v>
      </c>
      <c r="VEF106" s="132" t="s">
        <v>23</v>
      </c>
      <c r="VEG106" s="99" t="s">
        <v>142</v>
      </c>
      <c r="VEH106" s="99" t="s">
        <v>43</v>
      </c>
      <c r="VEI106" s="99" t="s">
        <v>40</v>
      </c>
      <c r="VEJ106" s="99"/>
      <c r="VEK106" s="99"/>
      <c r="VEL106" s="99">
        <v>6364</v>
      </c>
      <c r="VEM106" s="99">
        <v>0.1</v>
      </c>
      <c r="VEN106" s="106">
        <v>0.1</v>
      </c>
      <c r="VEO106" s="106">
        <v>0.25</v>
      </c>
      <c r="VEP106" s="106"/>
      <c r="VEQ106" s="107">
        <f t="shared" ref="VEQ106" si="7814">VEL106*(1+VEM106+VEN106+VEO106+VEP106)</f>
        <v>9227.8000000000011</v>
      </c>
      <c r="VER106" s="114">
        <f t="shared" ref="VER106" si="7815">ROUND(VEQ106,0)</f>
        <v>9228</v>
      </c>
      <c r="VES106" s="99">
        <v>1</v>
      </c>
      <c r="VET106" s="114">
        <f t="shared" ref="VET106" si="7816">ROUND(VER106*VES106,0)</f>
        <v>9228</v>
      </c>
      <c r="VEU106" s="77">
        <f t="shared" ref="VEU106" si="7817">VET106*VEK106</f>
        <v>0</v>
      </c>
      <c r="VEV106" s="132" t="s">
        <v>23</v>
      </c>
      <c r="VEW106" s="99" t="s">
        <v>142</v>
      </c>
      <c r="VEX106" s="99" t="s">
        <v>43</v>
      </c>
      <c r="VEY106" s="99" t="s">
        <v>40</v>
      </c>
      <c r="VEZ106" s="99"/>
      <c r="VFA106" s="99"/>
      <c r="VFB106" s="99">
        <v>6364</v>
      </c>
      <c r="VFC106" s="99">
        <v>0.1</v>
      </c>
      <c r="VFD106" s="106">
        <v>0.1</v>
      </c>
      <c r="VFE106" s="106">
        <v>0.25</v>
      </c>
      <c r="VFF106" s="106"/>
      <c r="VFG106" s="107">
        <f t="shared" ref="VFG106" si="7818">VFB106*(1+VFC106+VFD106+VFE106+VFF106)</f>
        <v>9227.8000000000011</v>
      </c>
      <c r="VFH106" s="114">
        <f t="shared" ref="VFH106" si="7819">ROUND(VFG106,0)</f>
        <v>9228</v>
      </c>
      <c r="VFI106" s="99">
        <v>1</v>
      </c>
      <c r="VFJ106" s="114">
        <f t="shared" ref="VFJ106" si="7820">ROUND(VFH106*VFI106,0)</f>
        <v>9228</v>
      </c>
      <c r="VFK106" s="77">
        <f t="shared" ref="VFK106" si="7821">VFJ106*VFA106</f>
        <v>0</v>
      </c>
      <c r="VFL106" s="132" t="s">
        <v>23</v>
      </c>
      <c r="VFM106" s="99" t="s">
        <v>142</v>
      </c>
      <c r="VFN106" s="99" t="s">
        <v>43</v>
      </c>
      <c r="VFO106" s="99" t="s">
        <v>40</v>
      </c>
      <c r="VFP106" s="99"/>
      <c r="VFQ106" s="99"/>
      <c r="VFR106" s="99">
        <v>6364</v>
      </c>
      <c r="VFS106" s="99">
        <v>0.1</v>
      </c>
      <c r="VFT106" s="106">
        <v>0.1</v>
      </c>
      <c r="VFU106" s="106">
        <v>0.25</v>
      </c>
      <c r="VFV106" s="106"/>
      <c r="VFW106" s="107">
        <f t="shared" ref="VFW106" si="7822">VFR106*(1+VFS106+VFT106+VFU106+VFV106)</f>
        <v>9227.8000000000011</v>
      </c>
      <c r="VFX106" s="114">
        <f t="shared" ref="VFX106" si="7823">ROUND(VFW106,0)</f>
        <v>9228</v>
      </c>
      <c r="VFY106" s="99">
        <v>1</v>
      </c>
      <c r="VFZ106" s="114">
        <f t="shared" ref="VFZ106" si="7824">ROUND(VFX106*VFY106,0)</f>
        <v>9228</v>
      </c>
      <c r="VGA106" s="77">
        <f t="shared" ref="VGA106" si="7825">VFZ106*VFQ106</f>
        <v>0</v>
      </c>
      <c r="VGB106" s="132" t="s">
        <v>23</v>
      </c>
      <c r="VGC106" s="99" t="s">
        <v>142</v>
      </c>
      <c r="VGD106" s="99" t="s">
        <v>43</v>
      </c>
      <c r="VGE106" s="99" t="s">
        <v>40</v>
      </c>
      <c r="VGF106" s="99"/>
      <c r="VGG106" s="99"/>
      <c r="VGH106" s="99">
        <v>6364</v>
      </c>
      <c r="VGI106" s="99">
        <v>0.1</v>
      </c>
      <c r="VGJ106" s="106">
        <v>0.1</v>
      </c>
      <c r="VGK106" s="106">
        <v>0.25</v>
      </c>
      <c r="VGL106" s="106"/>
      <c r="VGM106" s="107">
        <f t="shared" ref="VGM106" si="7826">VGH106*(1+VGI106+VGJ106+VGK106+VGL106)</f>
        <v>9227.8000000000011</v>
      </c>
      <c r="VGN106" s="114">
        <f t="shared" ref="VGN106" si="7827">ROUND(VGM106,0)</f>
        <v>9228</v>
      </c>
      <c r="VGO106" s="99">
        <v>1</v>
      </c>
      <c r="VGP106" s="114">
        <f t="shared" ref="VGP106" si="7828">ROUND(VGN106*VGO106,0)</f>
        <v>9228</v>
      </c>
      <c r="VGQ106" s="77">
        <f t="shared" ref="VGQ106" si="7829">VGP106*VGG106</f>
        <v>0</v>
      </c>
      <c r="VGR106" s="132" t="s">
        <v>23</v>
      </c>
      <c r="VGS106" s="99" t="s">
        <v>142</v>
      </c>
      <c r="VGT106" s="99" t="s">
        <v>43</v>
      </c>
      <c r="VGU106" s="99" t="s">
        <v>40</v>
      </c>
      <c r="VGV106" s="99"/>
      <c r="VGW106" s="99"/>
      <c r="VGX106" s="99">
        <v>6364</v>
      </c>
      <c r="VGY106" s="99">
        <v>0.1</v>
      </c>
      <c r="VGZ106" s="106">
        <v>0.1</v>
      </c>
      <c r="VHA106" s="106">
        <v>0.25</v>
      </c>
      <c r="VHB106" s="106"/>
      <c r="VHC106" s="107">
        <f t="shared" ref="VHC106" si="7830">VGX106*(1+VGY106+VGZ106+VHA106+VHB106)</f>
        <v>9227.8000000000011</v>
      </c>
      <c r="VHD106" s="114">
        <f t="shared" ref="VHD106" si="7831">ROUND(VHC106,0)</f>
        <v>9228</v>
      </c>
      <c r="VHE106" s="99">
        <v>1</v>
      </c>
      <c r="VHF106" s="114">
        <f t="shared" ref="VHF106" si="7832">ROUND(VHD106*VHE106,0)</f>
        <v>9228</v>
      </c>
      <c r="VHG106" s="77">
        <f t="shared" ref="VHG106" si="7833">VHF106*VGW106</f>
        <v>0</v>
      </c>
      <c r="VHH106" s="132" t="s">
        <v>23</v>
      </c>
      <c r="VHI106" s="99" t="s">
        <v>142</v>
      </c>
      <c r="VHJ106" s="99" t="s">
        <v>43</v>
      </c>
      <c r="VHK106" s="99" t="s">
        <v>40</v>
      </c>
      <c r="VHL106" s="99"/>
      <c r="VHM106" s="99"/>
      <c r="VHN106" s="99">
        <v>6364</v>
      </c>
      <c r="VHO106" s="99">
        <v>0.1</v>
      </c>
      <c r="VHP106" s="106">
        <v>0.1</v>
      </c>
      <c r="VHQ106" s="106">
        <v>0.25</v>
      </c>
      <c r="VHR106" s="106"/>
      <c r="VHS106" s="107">
        <f t="shared" ref="VHS106" si="7834">VHN106*(1+VHO106+VHP106+VHQ106+VHR106)</f>
        <v>9227.8000000000011</v>
      </c>
      <c r="VHT106" s="114">
        <f t="shared" ref="VHT106" si="7835">ROUND(VHS106,0)</f>
        <v>9228</v>
      </c>
      <c r="VHU106" s="99">
        <v>1</v>
      </c>
      <c r="VHV106" s="114">
        <f t="shared" ref="VHV106" si="7836">ROUND(VHT106*VHU106,0)</f>
        <v>9228</v>
      </c>
      <c r="VHW106" s="77">
        <f t="shared" ref="VHW106" si="7837">VHV106*VHM106</f>
        <v>0</v>
      </c>
      <c r="VHX106" s="132" t="s">
        <v>23</v>
      </c>
      <c r="VHY106" s="99" t="s">
        <v>142</v>
      </c>
      <c r="VHZ106" s="99" t="s">
        <v>43</v>
      </c>
      <c r="VIA106" s="99" t="s">
        <v>40</v>
      </c>
      <c r="VIB106" s="99"/>
      <c r="VIC106" s="99"/>
      <c r="VID106" s="99">
        <v>6364</v>
      </c>
      <c r="VIE106" s="99">
        <v>0.1</v>
      </c>
      <c r="VIF106" s="106">
        <v>0.1</v>
      </c>
      <c r="VIG106" s="106">
        <v>0.25</v>
      </c>
      <c r="VIH106" s="106"/>
      <c r="VII106" s="107">
        <f t="shared" ref="VII106" si="7838">VID106*(1+VIE106+VIF106+VIG106+VIH106)</f>
        <v>9227.8000000000011</v>
      </c>
      <c r="VIJ106" s="114">
        <f t="shared" ref="VIJ106" si="7839">ROUND(VII106,0)</f>
        <v>9228</v>
      </c>
      <c r="VIK106" s="99">
        <v>1</v>
      </c>
      <c r="VIL106" s="114">
        <f t="shared" ref="VIL106" si="7840">ROUND(VIJ106*VIK106,0)</f>
        <v>9228</v>
      </c>
      <c r="VIM106" s="77">
        <f t="shared" ref="VIM106" si="7841">VIL106*VIC106</f>
        <v>0</v>
      </c>
      <c r="VIN106" s="132" t="s">
        <v>23</v>
      </c>
      <c r="VIO106" s="99" t="s">
        <v>142</v>
      </c>
      <c r="VIP106" s="99" t="s">
        <v>43</v>
      </c>
      <c r="VIQ106" s="99" t="s">
        <v>40</v>
      </c>
      <c r="VIR106" s="99"/>
      <c r="VIS106" s="99"/>
      <c r="VIT106" s="99">
        <v>6364</v>
      </c>
      <c r="VIU106" s="99">
        <v>0.1</v>
      </c>
      <c r="VIV106" s="106">
        <v>0.1</v>
      </c>
      <c r="VIW106" s="106">
        <v>0.25</v>
      </c>
      <c r="VIX106" s="106"/>
      <c r="VIY106" s="107">
        <f t="shared" ref="VIY106" si="7842">VIT106*(1+VIU106+VIV106+VIW106+VIX106)</f>
        <v>9227.8000000000011</v>
      </c>
      <c r="VIZ106" s="114">
        <f t="shared" ref="VIZ106" si="7843">ROUND(VIY106,0)</f>
        <v>9228</v>
      </c>
      <c r="VJA106" s="99">
        <v>1</v>
      </c>
      <c r="VJB106" s="114">
        <f t="shared" ref="VJB106" si="7844">ROUND(VIZ106*VJA106,0)</f>
        <v>9228</v>
      </c>
      <c r="VJC106" s="77">
        <f t="shared" ref="VJC106" si="7845">VJB106*VIS106</f>
        <v>0</v>
      </c>
      <c r="VJD106" s="132" t="s">
        <v>23</v>
      </c>
      <c r="VJE106" s="99" t="s">
        <v>142</v>
      </c>
      <c r="VJF106" s="99" t="s">
        <v>43</v>
      </c>
      <c r="VJG106" s="99" t="s">
        <v>40</v>
      </c>
      <c r="VJH106" s="99"/>
      <c r="VJI106" s="99"/>
      <c r="VJJ106" s="99">
        <v>6364</v>
      </c>
      <c r="VJK106" s="99">
        <v>0.1</v>
      </c>
      <c r="VJL106" s="106">
        <v>0.1</v>
      </c>
      <c r="VJM106" s="106">
        <v>0.25</v>
      </c>
      <c r="VJN106" s="106"/>
      <c r="VJO106" s="107">
        <f t="shared" ref="VJO106" si="7846">VJJ106*(1+VJK106+VJL106+VJM106+VJN106)</f>
        <v>9227.8000000000011</v>
      </c>
      <c r="VJP106" s="114">
        <f t="shared" ref="VJP106" si="7847">ROUND(VJO106,0)</f>
        <v>9228</v>
      </c>
      <c r="VJQ106" s="99">
        <v>1</v>
      </c>
      <c r="VJR106" s="114">
        <f t="shared" ref="VJR106" si="7848">ROUND(VJP106*VJQ106,0)</f>
        <v>9228</v>
      </c>
      <c r="VJS106" s="77">
        <f t="shared" ref="VJS106" si="7849">VJR106*VJI106</f>
        <v>0</v>
      </c>
      <c r="VJT106" s="132" t="s">
        <v>23</v>
      </c>
      <c r="VJU106" s="99" t="s">
        <v>142</v>
      </c>
      <c r="VJV106" s="99" t="s">
        <v>43</v>
      </c>
      <c r="VJW106" s="99" t="s">
        <v>40</v>
      </c>
      <c r="VJX106" s="99"/>
      <c r="VJY106" s="99"/>
      <c r="VJZ106" s="99">
        <v>6364</v>
      </c>
      <c r="VKA106" s="99">
        <v>0.1</v>
      </c>
      <c r="VKB106" s="106">
        <v>0.1</v>
      </c>
      <c r="VKC106" s="106">
        <v>0.25</v>
      </c>
      <c r="VKD106" s="106"/>
      <c r="VKE106" s="107">
        <f t="shared" ref="VKE106" si="7850">VJZ106*(1+VKA106+VKB106+VKC106+VKD106)</f>
        <v>9227.8000000000011</v>
      </c>
      <c r="VKF106" s="114">
        <f t="shared" ref="VKF106" si="7851">ROUND(VKE106,0)</f>
        <v>9228</v>
      </c>
      <c r="VKG106" s="99">
        <v>1</v>
      </c>
      <c r="VKH106" s="114">
        <f t="shared" ref="VKH106" si="7852">ROUND(VKF106*VKG106,0)</f>
        <v>9228</v>
      </c>
      <c r="VKI106" s="77">
        <f t="shared" ref="VKI106" si="7853">VKH106*VJY106</f>
        <v>0</v>
      </c>
      <c r="VKJ106" s="132" t="s">
        <v>23</v>
      </c>
      <c r="VKK106" s="99" t="s">
        <v>142</v>
      </c>
      <c r="VKL106" s="99" t="s">
        <v>43</v>
      </c>
      <c r="VKM106" s="99" t="s">
        <v>40</v>
      </c>
      <c r="VKN106" s="99"/>
      <c r="VKO106" s="99"/>
      <c r="VKP106" s="99">
        <v>6364</v>
      </c>
      <c r="VKQ106" s="99">
        <v>0.1</v>
      </c>
      <c r="VKR106" s="106">
        <v>0.1</v>
      </c>
      <c r="VKS106" s="106">
        <v>0.25</v>
      </c>
      <c r="VKT106" s="106"/>
      <c r="VKU106" s="107">
        <f t="shared" ref="VKU106" si="7854">VKP106*(1+VKQ106+VKR106+VKS106+VKT106)</f>
        <v>9227.8000000000011</v>
      </c>
      <c r="VKV106" s="114">
        <f t="shared" ref="VKV106" si="7855">ROUND(VKU106,0)</f>
        <v>9228</v>
      </c>
      <c r="VKW106" s="99">
        <v>1</v>
      </c>
      <c r="VKX106" s="114">
        <f t="shared" ref="VKX106" si="7856">ROUND(VKV106*VKW106,0)</f>
        <v>9228</v>
      </c>
      <c r="VKY106" s="77">
        <f t="shared" ref="VKY106" si="7857">VKX106*VKO106</f>
        <v>0</v>
      </c>
      <c r="VKZ106" s="132" t="s">
        <v>23</v>
      </c>
      <c r="VLA106" s="99" t="s">
        <v>142</v>
      </c>
      <c r="VLB106" s="99" t="s">
        <v>43</v>
      </c>
      <c r="VLC106" s="99" t="s">
        <v>40</v>
      </c>
      <c r="VLD106" s="99"/>
      <c r="VLE106" s="99"/>
      <c r="VLF106" s="99">
        <v>6364</v>
      </c>
      <c r="VLG106" s="99">
        <v>0.1</v>
      </c>
      <c r="VLH106" s="106">
        <v>0.1</v>
      </c>
      <c r="VLI106" s="106">
        <v>0.25</v>
      </c>
      <c r="VLJ106" s="106"/>
      <c r="VLK106" s="107">
        <f t="shared" ref="VLK106" si="7858">VLF106*(1+VLG106+VLH106+VLI106+VLJ106)</f>
        <v>9227.8000000000011</v>
      </c>
      <c r="VLL106" s="114">
        <f t="shared" ref="VLL106" si="7859">ROUND(VLK106,0)</f>
        <v>9228</v>
      </c>
      <c r="VLM106" s="99">
        <v>1</v>
      </c>
      <c r="VLN106" s="114">
        <f t="shared" ref="VLN106" si="7860">ROUND(VLL106*VLM106,0)</f>
        <v>9228</v>
      </c>
      <c r="VLO106" s="77">
        <f t="shared" ref="VLO106" si="7861">VLN106*VLE106</f>
        <v>0</v>
      </c>
      <c r="VLP106" s="132" t="s">
        <v>23</v>
      </c>
      <c r="VLQ106" s="99" t="s">
        <v>142</v>
      </c>
      <c r="VLR106" s="99" t="s">
        <v>43</v>
      </c>
      <c r="VLS106" s="99" t="s">
        <v>40</v>
      </c>
      <c r="VLT106" s="99"/>
      <c r="VLU106" s="99"/>
      <c r="VLV106" s="99">
        <v>6364</v>
      </c>
      <c r="VLW106" s="99">
        <v>0.1</v>
      </c>
      <c r="VLX106" s="106">
        <v>0.1</v>
      </c>
      <c r="VLY106" s="106">
        <v>0.25</v>
      </c>
      <c r="VLZ106" s="106"/>
      <c r="VMA106" s="107">
        <f t="shared" ref="VMA106" si="7862">VLV106*(1+VLW106+VLX106+VLY106+VLZ106)</f>
        <v>9227.8000000000011</v>
      </c>
      <c r="VMB106" s="114">
        <f t="shared" ref="VMB106" si="7863">ROUND(VMA106,0)</f>
        <v>9228</v>
      </c>
      <c r="VMC106" s="99">
        <v>1</v>
      </c>
      <c r="VMD106" s="114">
        <f t="shared" ref="VMD106" si="7864">ROUND(VMB106*VMC106,0)</f>
        <v>9228</v>
      </c>
      <c r="VME106" s="77">
        <f t="shared" ref="VME106" si="7865">VMD106*VLU106</f>
        <v>0</v>
      </c>
      <c r="VMF106" s="132" t="s">
        <v>23</v>
      </c>
      <c r="VMG106" s="99" t="s">
        <v>142</v>
      </c>
      <c r="VMH106" s="99" t="s">
        <v>43</v>
      </c>
      <c r="VMI106" s="99" t="s">
        <v>40</v>
      </c>
      <c r="VMJ106" s="99"/>
      <c r="VMK106" s="99"/>
      <c r="VML106" s="99">
        <v>6364</v>
      </c>
      <c r="VMM106" s="99">
        <v>0.1</v>
      </c>
      <c r="VMN106" s="106">
        <v>0.1</v>
      </c>
      <c r="VMO106" s="106">
        <v>0.25</v>
      </c>
      <c r="VMP106" s="106"/>
      <c r="VMQ106" s="107">
        <f t="shared" ref="VMQ106" si="7866">VML106*(1+VMM106+VMN106+VMO106+VMP106)</f>
        <v>9227.8000000000011</v>
      </c>
      <c r="VMR106" s="114">
        <f t="shared" ref="VMR106" si="7867">ROUND(VMQ106,0)</f>
        <v>9228</v>
      </c>
      <c r="VMS106" s="99">
        <v>1</v>
      </c>
      <c r="VMT106" s="114">
        <f t="shared" ref="VMT106" si="7868">ROUND(VMR106*VMS106,0)</f>
        <v>9228</v>
      </c>
      <c r="VMU106" s="77">
        <f t="shared" ref="VMU106" si="7869">VMT106*VMK106</f>
        <v>0</v>
      </c>
      <c r="VMV106" s="132" t="s">
        <v>23</v>
      </c>
      <c r="VMW106" s="99" t="s">
        <v>142</v>
      </c>
      <c r="VMX106" s="99" t="s">
        <v>43</v>
      </c>
      <c r="VMY106" s="99" t="s">
        <v>40</v>
      </c>
      <c r="VMZ106" s="99"/>
      <c r="VNA106" s="99"/>
      <c r="VNB106" s="99">
        <v>6364</v>
      </c>
      <c r="VNC106" s="99">
        <v>0.1</v>
      </c>
      <c r="VND106" s="106">
        <v>0.1</v>
      </c>
      <c r="VNE106" s="106">
        <v>0.25</v>
      </c>
      <c r="VNF106" s="106"/>
      <c r="VNG106" s="107">
        <f t="shared" ref="VNG106" si="7870">VNB106*(1+VNC106+VND106+VNE106+VNF106)</f>
        <v>9227.8000000000011</v>
      </c>
      <c r="VNH106" s="114">
        <f t="shared" ref="VNH106" si="7871">ROUND(VNG106,0)</f>
        <v>9228</v>
      </c>
      <c r="VNI106" s="99">
        <v>1</v>
      </c>
      <c r="VNJ106" s="114">
        <f t="shared" ref="VNJ106" si="7872">ROUND(VNH106*VNI106,0)</f>
        <v>9228</v>
      </c>
      <c r="VNK106" s="77">
        <f t="shared" ref="VNK106" si="7873">VNJ106*VNA106</f>
        <v>0</v>
      </c>
      <c r="VNL106" s="132" t="s">
        <v>23</v>
      </c>
      <c r="VNM106" s="99" t="s">
        <v>142</v>
      </c>
      <c r="VNN106" s="99" t="s">
        <v>43</v>
      </c>
      <c r="VNO106" s="99" t="s">
        <v>40</v>
      </c>
      <c r="VNP106" s="99"/>
      <c r="VNQ106" s="99"/>
      <c r="VNR106" s="99">
        <v>6364</v>
      </c>
      <c r="VNS106" s="99">
        <v>0.1</v>
      </c>
      <c r="VNT106" s="106">
        <v>0.1</v>
      </c>
      <c r="VNU106" s="106">
        <v>0.25</v>
      </c>
      <c r="VNV106" s="106"/>
      <c r="VNW106" s="107">
        <f t="shared" ref="VNW106" si="7874">VNR106*(1+VNS106+VNT106+VNU106+VNV106)</f>
        <v>9227.8000000000011</v>
      </c>
      <c r="VNX106" s="114">
        <f t="shared" ref="VNX106" si="7875">ROUND(VNW106,0)</f>
        <v>9228</v>
      </c>
      <c r="VNY106" s="99">
        <v>1</v>
      </c>
      <c r="VNZ106" s="114">
        <f t="shared" ref="VNZ106" si="7876">ROUND(VNX106*VNY106,0)</f>
        <v>9228</v>
      </c>
      <c r="VOA106" s="77">
        <f t="shared" ref="VOA106" si="7877">VNZ106*VNQ106</f>
        <v>0</v>
      </c>
      <c r="VOB106" s="132" t="s">
        <v>23</v>
      </c>
      <c r="VOC106" s="99" t="s">
        <v>142</v>
      </c>
      <c r="VOD106" s="99" t="s">
        <v>43</v>
      </c>
      <c r="VOE106" s="99" t="s">
        <v>40</v>
      </c>
      <c r="VOF106" s="99"/>
      <c r="VOG106" s="99"/>
      <c r="VOH106" s="99">
        <v>6364</v>
      </c>
      <c r="VOI106" s="99">
        <v>0.1</v>
      </c>
      <c r="VOJ106" s="106">
        <v>0.1</v>
      </c>
      <c r="VOK106" s="106">
        <v>0.25</v>
      </c>
      <c r="VOL106" s="106"/>
      <c r="VOM106" s="107">
        <f t="shared" ref="VOM106" si="7878">VOH106*(1+VOI106+VOJ106+VOK106+VOL106)</f>
        <v>9227.8000000000011</v>
      </c>
      <c r="VON106" s="114">
        <f t="shared" ref="VON106" si="7879">ROUND(VOM106,0)</f>
        <v>9228</v>
      </c>
      <c r="VOO106" s="99">
        <v>1</v>
      </c>
      <c r="VOP106" s="114">
        <f t="shared" ref="VOP106" si="7880">ROUND(VON106*VOO106,0)</f>
        <v>9228</v>
      </c>
      <c r="VOQ106" s="77">
        <f t="shared" ref="VOQ106" si="7881">VOP106*VOG106</f>
        <v>0</v>
      </c>
      <c r="VOR106" s="132" t="s">
        <v>23</v>
      </c>
      <c r="VOS106" s="99" t="s">
        <v>142</v>
      </c>
      <c r="VOT106" s="99" t="s">
        <v>43</v>
      </c>
      <c r="VOU106" s="99" t="s">
        <v>40</v>
      </c>
      <c r="VOV106" s="99"/>
      <c r="VOW106" s="99"/>
      <c r="VOX106" s="99">
        <v>6364</v>
      </c>
      <c r="VOY106" s="99">
        <v>0.1</v>
      </c>
      <c r="VOZ106" s="106">
        <v>0.1</v>
      </c>
      <c r="VPA106" s="106">
        <v>0.25</v>
      </c>
      <c r="VPB106" s="106"/>
      <c r="VPC106" s="107">
        <f t="shared" ref="VPC106" si="7882">VOX106*(1+VOY106+VOZ106+VPA106+VPB106)</f>
        <v>9227.8000000000011</v>
      </c>
      <c r="VPD106" s="114">
        <f t="shared" ref="VPD106" si="7883">ROUND(VPC106,0)</f>
        <v>9228</v>
      </c>
      <c r="VPE106" s="99">
        <v>1</v>
      </c>
      <c r="VPF106" s="114">
        <f t="shared" ref="VPF106" si="7884">ROUND(VPD106*VPE106,0)</f>
        <v>9228</v>
      </c>
      <c r="VPG106" s="77">
        <f t="shared" ref="VPG106" si="7885">VPF106*VOW106</f>
        <v>0</v>
      </c>
      <c r="VPH106" s="132" t="s">
        <v>23</v>
      </c>
      <c r="VPI106" s="99" t="s">
        <v>142</v>
      </c>
      <c r="VPJ106" s="99" t="s">
        <v>43</v>
      </c>
      <c r="VPK106" s="99" t="s">
        <v>40</v>
      </c>
      <c r="VPL106" s="99"/>
      <c r="VPM106" s="99"/>
      <c r="VPN106" s="99">
        <v>6364</v>
      </c>
      <c r="VPO106" s="99">
        <v>0.1</v>
      </c>
      <c r="VPP106" s="106">
        <v>0.1</v>
      </c>
      <c r="VPQ106" s="106">
        <v>0.25</v>
      </c>
      <c r="VPR106" s="106"/>
      <c r="VPS106" s="107">
        <f t="shared" ref="VPS106" si="7886">VPN106*(1+VPO106+VPP106+VPQ106+VPR106)</f>
        <v>9227.8000000000011</v>
      </c>
      <c r="VPT106" s="114">
        <f t="shared" ref="VPT106" si="7887">ROUND(VPS106,0)</f>
        <v>9228</v>
      </c>
      <c r="VPU106" s="99">
        <v>1</v>
      </c>
      <c r="VPV106" s="114">
        <f t="shared" ref="VPV106" si="7888">ROUND(VPT106*VPU106,0)</f>
        <v>9228</v>
      </c>
      <c r="VPW106" s="77">
        <f t="shared" ref="VPW106" si="7889">VPV106*VPM106</f>
        <v>0</v>
      </c>
      <c r="VPX106" s="132" t="s">
        <v>23</v>
      </c>
      <c r="VPY106" s="99" t="s">
        <v>142</v>
      </c>
      <c r="VPZ106" s="99" t="s">
        <v>43</v>
      </c>
      <c r="VQA106" s="99" t="s">
        <v>40</v>
      </c>
      <c r="VQB106" s="99"/>
      <c r="VQC106" s="99"/>
      <c r="VQD106" s="99">
        <v>6364</v>
      </c>
      <c r="VQE106" s="99">
        <v>0.1</v>
      </c>
      <c r="VQF106" s="106">
        <v>0.1</v>
      </c>
      <c r="VQG106" s="106">
        <v>0.25</v>
      </c>
      <c r="VQH106" s="106"/>
      <c r="VQI106" s="107">
        <f t="shared" ref="VQI106" si="7890">VQD106*(1+VQE106+VQF106+VQG106+VQH106)</f>
        <v>9227.8000000000011</v>
      </c>
      <c r="VQJ106" s="114">
        <f t="shared" ref="VQJ106" si="7891">ROUND(VQI106,0)</f>
        <v>9228</v>
      </c>
      <c r="VQK106" s="99">
        <v>1</v>
      </c>
      <c r="VQL106" s="114">
        <f t="shared" ref="VQL106" si="7892">ROUND(VQJ106*VQK106,0)</f>
        <v>9228</v>
      </c>
      <c r="VQM106" s="77">
        <f t="shared" ref="VQM106" si="7893">VQL106*VQC106</f>
        <v>0</v>
      </c>
      <c r="VQN106" s="132" t="s">
        <v>23</v>
      </c>
      <c r="VQO106" s="99" t="s">
        <v>142</v>
      </c>
      <c r="VQP106" s="99" t="s">
        <v>43</v>
      </c>
      <c r="VQQ106" s="99" t="s">
        <v>40</v>
      </c>
      <c r="VQR106" s="99"/>
      <c r="VQS106" s="99"/>
      <c r="VQT106" s="99">
        <v>6364</v>
      </c>
      <c r="VQU106" s="99">
        <v>0.1</v>
      </c>
      <c r="VQV106" s="106">
        <v>0.1</v>
      </c>
      <c r="VQW106" s="106">
        <v>0.25</v>
      </c>
      <c r="VQX106" s="106"/>
      <c r="VQY106" s="107">
        <f t="shared" ref="VQY106" si="7894">VQT106*(1+VQU106+VQV106+VQW106+VQX106)</f>
        <v>9227.8000000000011</v>
      </c>
      <c r="VQZ106" s="114">
        <f t="shared" ref="VQZ106" si="7895">ROUND(VQY106,0)</f>
        <v>9228</v>
      </c>
      <c r="VRA106" s="99">
        <v>1</v>
      </c>
      <c r="VRB106" s="114">
        <f t="shared" ref="VRB106" si="7896">ROUND(VQZ106*VRA106,0)</f>
        <v>9228</v>
      </c>
      <c r="VRC106" s="77">
        <f t="shared" ref="VRC106" si="7897">VRB106*VQS106</f>
        <v>0</v>
      </c>
      <c r="VRD106" s="132" t="s">
        <v>23</v>
      </c>
      <c r="VRE106" s="99" t="s">
        <v>142</v>
      </c>
      <c r="VRF106" s="99" t="s">
        <v>43</v>
      </c>
      <c r="VRG106" s="99" t="s">
        <v>40</v>
      </c>
      <c r="VRH106" s="99"/>
      <c r="VRI106" s="99"/>
      <c r="VRJ106" s="99">
        <v>6364</v>
      </c>
      <c r="VRK106" s="99">
        <v>0.1</v>
      </c>
      <c r="VRL106" s="106">
        <v>0.1</v>
      </c>
      <c r="VRM106" s="106">
        <v>0.25</v>
      </c>
      <c r="VRN106" s="106"/>
      <c r="VRO106" s="107">
        <f t="shared" ref="VRO106" si="7898">VRJ106*(1+VRK106+VRL106+VRM106+VRN106)</f>
        <v>9227.8000000000011</v>
      </c>
      <c r="VRP106" s="114">
        <f t="shared" ref="VRP106" si="7899">ROUND(VRO106,0)</f>
        <v>9228</v>
      </c>
      <c r="VRQ106" s="99">
        <v>1</v>
      </c>
      <c r="VRR106" s="114">
        <f t="shared" ref="VRR106" si="7900">ROUND(VRP106*VRQ106,0)</f>
        <v>9228</v>
      </c>
      <c r="VRS106" s="77">
        <f t="shared" ref="VRS106" si="7901">VRR106*VRI106</f>
        <v>0</v>
      </c>
      <c r="VRT106" s="132" t="s">
        <v>23</v>
      </c>
      <c r="VRU106" s="99" t="s">
        <v>142</v>
      </c>
      <c r="VRV106" s="99" t="s">
        <v>43</v>
      </c>
      <c r="VRW106" s="99" t="s">
        <v>40</v>
      </c>
      <c r="VRX106" s="99"/>
      <c r="VRY106" s="99"/>
      <c r="VRZ106" s="99">
        <v>6364</v>
      </c>
      <c r="VSA106" s="99">
        <v>0.1</v>
      </c>
      <c r="VSB106" s="106">
        <v>0.1</v>
      </c>
      <c r="VSC106" s="106">
        <v>0.25</v>
      </c>
      <c r="VSD106" s="106"/>
      <c r="VSE106" s="107">
        <f t="shared" ref="VSE106" si="7902">VRZ106*(1+VSA106+VSB106+VSC106+VSD106)</f>
        <v>9227.8000000000011</v>
      </c>
      <c r="VSF106" s="114">
        <f t="shared" ref="VSF106" si="7903">ROUND(VSE106,0)</f>
        <v>9228</v>
      </c>
      <c r="VSG106" s="99">
        <v>1</v>
      </c>
      <c r="VSH106" s="114">
        <f t="shared" ref="VSH106" si="7904">ROUND(VSF106*VSG106,0)</f>
        <v>9228</v>
      </c>
      <c r="VSI106" s="77">
        <f t="shared" ref="VSI106" si="7905">VSH106*VRY106</f>
        <v>0</v>
      </c>
      <c r="VSJ106" s="132" t="s">
        <v>23</v>
      </c>
      <c r="VSK106" s="99" t="s">
        <v>142</v>
      </c>
      <c r="VSL106" s="99" t="s">
        <v>43</v>
      </c>
      <c r="VSM106" s="99" t="s">
        <v>40</v>
      </c>
      <c r="VSN106" s="99"/>
      <c r="VSO106" s="99"/>
      <c r="VSP106" s="99">
        <v>6364</v>
      </c>
      <c r="VSQ106" s="99">
        <v>0.1</v>
      </c>
      <c r="VSR106" s="106">
        <v>0.1</v>
      </c>
      <c r="VSS106" s="106">
        <v>0.25</v>
      </c>
      <c r="VST106" s="106"/>
      <c r="VSU106" s="107">
        <f t="shared" ref="VSU106" si="7906">VSP106*(1+VSQ106+VSR106+VSS106+VST106)</f>
        <v>9227.8000000000011</v>
      </c>
      <c r="VSV106" s="114">
        <f t="shared" ref="VSV106" si="7907">ROUND(VSU106,0)</f>
        <v>9228</v>
      </c>
      <c r="VSW106" s="99">
        <v>1</v>
      </c>
      <c r="VSX106" s="114">
        <f t="shared" ref="VSX106" si="7908">ROUND(VSV106*VSW106,0)</f>
        <v>9228</v>
      </c>
      <c r="VSY106" s="77">
        <f t="shared" ref="VSY106" si="7909">VSX106*VSO106</f>
        <v>0</v>
      </c>
      <c r="VSZ106" s="132" t="s">
        <v>23</v>
      </c>
      <c r="VTA106" s="99" t="s">
        <v>142</v>
      </c>
      <c r="VTB106" s="99" t="s">
        <v>43</v>
      </c>
      <c r="VTC106" s="99" t="s">
        <v>40</v>
      </c>
      <c r="VTD106" s="99"/>
      <c r="VTE106" s="99"/>
      <c r="VTF106" s="99">
        <v>6364</v>
      </c>
      <c r="VTG106" s="99">
        <v>0.1</v>
      </c>
      <c r="VTH106" s="106">
        <v>0.1</v>
      </c>
      <c r="VTI106" s="106">
        <v>0.25</v>
      </c>
      <c r="VTJ106" s="106"/>
      <c r="VTK106" s="107">
        <f t="shared" ref="VTK106" si="7910">VTF106*(1+VTG106+VTH106+VTI106+VTJ106)</f>
        <v>9227.8000000000011</v>
      </c>
      <c r="VTL106" s="114">
        <f t="shared" ref="VTL106" si="7911">ROUND(VTK106,0)</f>
        <v>9228</v>
      </c>
      <c r="VTM106" s="99">
        <v>1</v>
      </c>
      <c r="VTN106" s="114">
        <f t="shared" ref="VTN106" si="7912">ROUND(VTL106*VTM106,0)</f>
        <v>9228</v>
      </c>
      <c r="VTO106" s="77">
        <f t="shared" ref="VTO106" si="7913">VTN106*VTE106</f>
        <v>0</v>
      </c>
      <c r="VTP106" s="132" t="s">
        <v>23</v>
      </c>
      <c r="VTQ106" s="99" t="s">
        <v>142</v>
      </c>
      <c r="VTR106" s="99" t="s">
        <v>43</v>
      </c>
      <c r="VTS106" s="99" t="s">
        <v>40</v>
      </c>
      <c r="VTT106" s="99"/>
      <c r="VTU106" s="99"/>
      <c r="VTV106" s="99">
        <v>6364</v>
      </c>
      <c r="VTW106" s="99">
        <v>0.1</v>
      </c>
      <c r="VTX106" s="106">
        <v>0.1</v>
      </c>
      <c r="VTY106" s="106">
        <v>0.25</v>
      </c>
      <c r="VTZ106" s="106"/>
      <c r="VUA106" s="107">
        <f t="shared" ref="VUA106" si="7914">VTV106*(1+VTW106+VTX106+VTY106+VTZ106)</f>
        <v>9227.8000000000011</v>
      </c>
      <c r="VUB106" s="114">
        <f t="shared" ref="VUB106" si="7915">ROUND(VUA106,0)</f>
        <v>9228</v>
      </c>
      <c r="VUC106" s="99">
        <v>1</v>
      </c>
      <c r="VUD106" s="114">
        <f t="shared" ref="VUD106" si="7916">ROUND(VUB106*VUC106,0)</f>
        <v>9228</v>
      </c>
      <c r="VUE106" s="77">
        <f t="shared" ref="VUE106" si="7917">VUD106*VTU106</f>
        <v>0</v>
      </c>
      <c r="VUF106" s="132" t="s">
        <v>23</v>
      </c>
      <c r="VUG106" s="99" t="s">
        <v>142</v>
      </c>
      <c r="VUH106" s="99" t="s">
        <v>43</v>
      </c>
      <c r="VUI106" s="99" t="s">
        <v>40</v>
      </c>
      <c r="VUJ106" s="99"/>
      <c r="VUK106" s="99"/>
      <c r="VUL106" s="99">
        <v>6364</v>
      </c>
      <c r="VUM106" s="99">
        <v>0.1</v>
      </c>
      <c r="VUN106" s="106">
        <v>0.1</v>
      </c>
      <c r="VUO106" s="106">
        <v>0.25</v>
      </c>
      <c r="VUP106" s="106"/>
      <c r="VUQ106" s="107">
        <f t="shared" ref="VUQ106" si="7918">VUL106*(1+VUM106+VUN106+VUO106+VUP106)</f>
        <v>9227.8000000000011</v>
      </c>
      <c r="VUR106" s="114">
        <f t="shared" ref="VUR106" si="7919">ROUND(VUQ106,0)</f>
        <v>9228</v>
      </c>
      <c r="VUS106" s="99">
        <v>1</v>
      </c>
      <c r="VUT106" s="114">
        <f t="shared" ref="VUT106" si="7920">ROUND(VUR106*VUS106,0)</f>
        <v>9228</v>
      </c>
      <c r="VUU106" s="77">
        <f t="shared" ref="VUU106" si="7921">VUT106*VUK106</f>
        <v>0</v>
      </c>
      <c r="VUV106" s="132" t="s">
        <v>23</v>
      </c>
      <c r="VUW106" s="99" t="s">
        <v>142</v>
      </c>
      <c r="VUX106" s="99" t="s">
        <v>43</v>
      </c>
      <c r="VUY106" s="99" t="s">
        <v>40</v>
      </c>
      <c r="VUZ106" s="99"/>
      <c r="VVA106" s="99"/>
      <c r="VVB106" s="99">
        <v>6364</v>
      </c>
      <c r="VVC106" s="99">
        <v>0.1</v>
      </c>
      <c r="VVD106" s="106">
        <v>0.1</v>
      </c>
      <c r="VVE106" s="106">
        <v>0.25</v>
      </c>
      <c r="VVF106" s="106"/>
      <c r="VVG106" s="107">
        <f t="shared" ref="VVG106" si="7922">VVB106*(1+VVC106+VVD106+VVE106+VVF106)</f>
        <v>9227.8000000000011</v>
      </c>
      <c r="VVH106" s="114">
        <f t="shared" ref="VVH106" si="7923">ROUND(VVG106,0)</f>
        <v>9228</v>
      </c>
      <c r="VVI106" s="99">
        <v>1</v>
      </c>
      <c r="VVJ106" s="114">
        <f t="shared" ref="VVJ106" si="7924">ROUND(VVH106*VVI106,0)</f>
        <v>9228</v>
      </c>
      <c r="VVK106" s="77">
        <f t="shared" ref="VVK106" si="7925">VVJ106*VVA106</f>
        <v>0</v>
      </c>
      <c r="VVL106" s="132" t="s">
        <v>23</v>
      </c>
      <c r="VVM106" s="99" t="s">
        <v>142</v>
      </c>
      <c r="VVN106" s="99" t="s">
        <v>43</v>
      </c>
      <c r="VVO106" s="99" t="s">
        <v>40</v>
      </c>
      <c r="VVP106" s="99"/>
      <c r="VVQ106" s="99"/>
      <c r="VVR106" s="99">
        <v>6364</v>
      </c>
      <c r="VVS106" s="99">
        <v>0.1</v>
      </c>
      <c r="VVT106" s="106">
        <v>0.1</v>
      </c>
      <c r="VVU106" s="106">
        <v>0.25</v>
      </c>
      <c r="VVV106" s="106"/>
      <c r="VVW106" s="107">
        <f t="shared" ref="VVW106" si="7926">VVR106*(1+VVS106+VVT106+VVU106+VVV106)</f>
        <v>9227.8000000000011</v>
      </c>
      <c r="VVX106" s="114">
        <f t="shared" ref="VVX106" si="7927">ROUND(VVW106,0)</f>
        <v>9228</v>
      </c>
      <c r="VVY106" s="99">
        <v>1</v>
      </c>
      <c r="VVZ106" s="114">
        <f t="shared" ref="VVZ106" si="7928">ROUND(VVX106*VVY106,0)</f>
        <v>9228</v>
      </c>
      <c r="VWA106" s="77">
        <f t="shared" ref="VWA106" si="7929">VVZ106*VVQ106</f>
        <v>0</v>
      </c>
      <c r="VWB106" s="132" t="s">
        <v>23</v>
      </c>
      <c r="VWC106" s="99" t="s">
        <v>142</v>
      </c>
      <c r="VWD106" s="99" t="s">
        <v>43</v>
      </c>
      <c r="VWE106" s="99" t="s">
        <v>40</v>
      </c>
      <c r="VWF106" s="99"/>
      <c r="VWG106" s="99"/>
      <c r="VWH106" s="99">
        <v>6364</v>
      </c>
      <c r="VWI106" s="99">
        <v>0.1</v>
      </c>
      <c r="VWJ106" s="106">
        <v>0.1</v>
      </c>
      <c r="VWK106" s="106">
        <v>0.25</v>
      </c>
      <c r="VWL106" s="106"/>
      <c r="VWM106" s="107">
        <f t="shared" ref="VWM106" si="7930">VWH106*(1+VWI106+VWJ106+VWK106+VWL106)</f>
        <v>9227.8000000000011</v>
      </c>
      <c r="VWN106" s="114">
        <f t="shared" ref="VWN106" si="7931">ROUND(VWM106,0)</f>
        <v>9228</v>
      </c>
      <c r="VWO106" s="99">
        <v>1</v>
      </c>
      <c r="VWP106" s="114">
        <f t="shared" ref="VWP106" si="7932">ROUND(VWN106*VWO106,0)</f>
        <v>9228</v>
      </c>
      <c r="VWQ106" s="77">
        <f t="shared" ref="VWQ106" si="7933">VWP106*VWG106</f>
        <v>0</v>
      </c>
      <c r="VWR106" s="132" t="s">
        <v>23</v>
      </c>
      <c r="VWS106" s="99" t="s">
        <v>142</v>
      </c>
      <c r="VWT106" s="99" t="s">
        <v>43</v>
      </c>
      <c r="VWU106" s="99" t="s">
        <v>40</v>
      </c>
      <c r="VWV106" s="99"/>
      <c r="VWW106" s="99"/>
      <c r="VWX106" s="99">
        <v>6364</v>
      </c>
      <c r="VWY106" s="99">
        <v>0.1</v>
      </c>
      <c r="VWZ106" s="106">
        <v>0.1</v>
      </c>
      <c r="VXA106" s="106">
        <v>0.25</v>
      </c>
      <c r="VXB106" s="106"/>
      <c r="VXC106" s="107">
        <f t="shared" ref="VXC106" si="7934">VWX106*(1+VWY106+VWZ106+VXA106+VXB106)</f>
        <v>9227.8000000000011</v>
      </c>
      <c r="VXD106" s="114">
        <f t="shared" ref="VXD106" si="7935">ROUND(VXC106,0)</f>
        <v>9228</v>
      </c>
      <c r="VXE106" s="99">
        <v>1</v>
      </c>
      <c r="VXF106" s="114">
        <f t="shared" ref="VXF106" si="7936">ROUND(VXD106*VXE106,0)</f>
        <v>9228</v>
      </c>
      <c r="VXG106" s="77">
        <f t="shared" ref="VXG106" si="7937">VXF106*VWW106</f>
        <v>0</v>
      </c>
      <c r="VXH106" s="132" t="s">
        <v>23</v>
      </c>
      <c r="VXI106" s="99" t="s">
        <v>142</v>
      </c>
      <c r="VXJ106" s="99" t="s">
        <v>43</v>
      </c>
      <c r="VXK106" s="99" t="s">
        <v>40</v>
      </c>
      <c r="VXL106" s="99"/>
      <c r="VXM106" s="99"/>
      <c r="VXN106" s="99">
        <v>6364</v>
      </c>
      <c r="VXO106" s="99">
        <v>0.1</v>
      </c>
      <c r="VXP106" s="106">
        <v>0.1</v>
      </c>
      <c r="VXQ106" s="106">
        <v>0.25</v>
      </c>
      <c r="VXR106" s="106"/>
      <c r="VXS106" s="107">
        <f t="shared" ref="VXS106" si="7938">VXN106*(1+VXO106+VXP106+VXQ106+VXR106)</f>
        <v>9227.8000000000011</v>
      </c>
      <c r="VXT106" s="114">
        <f t="shared" ref="VXT106" si="7939">ROUND(VXS106,0)</f>
        <v>9228</v>
      </c>
      <c r="VXU106" s="99">
        <v>1</v>
      </c>
      <c r="VXV106" s="114">
        <f t="shared" ref="VXV106" si="7940">ROUND(VXT106*VXU106,0)</f>
        <v>9228</v>
      </c>
      <c r="VXW106" s="77">
        <f t="shared" ref="VXW106" si="7941">VXV106*VXM106</f>
        <v>0</v>
      </c>
      <c r="VXX106" s="132" t="s">
        <v>23</v>
      </c>
      <c r="VXY106" s="99" t="s">
        <v>142</v>
      </c>
      <c r="VXZ106" s="99" t="s">
        <v>43</v>
      </c>
      <c r="VYA106" s="99" t="s">
        <v>40</v>
      </c>
      <c r="VYB106" s="99"/>
      <c r="VYC106" s="99"/>
      <c r="VYD106" s="99">
        <v>6364</v>
      </c>
      <c r="VYE106" s="99">
        <v>0.1</v>
      </c>
      <c r="VYF106" s="106">
        <v>0.1</v>
      </c>
      <c r="VYG106" s="106">
        <v>0.25</v>
      </c>
      <c r="VYH106" s="106"/>
      <c r="VYI106" s="107">
        <f t="shared" ref="VYI106" si="7942">VYD106*(1+VYE106+VYF106+VYG106+VYH106)</f>
        <v>9227.8000000000011</v>
      </c>
      <c r="VYJ106" s="114">
        <f t="shared" ref="VYJ106" si="7943">ROUND(VYI106,0)</f>
        <v>9228</v>
      </c>
      <c r="VYK106" s="99">
        <v>1</v>
      </c>
      <c r="VYL106" s="114">
        <f t="shared" ref="VYL106" si="7944">ROUND(VYJ106*VYK106,0)</f>
        <v>9228</v>
      </c>
      <c r="VYM106" s="77">
        <f t="shared" ref="VYM106" si="7945">VYL106*VYC106</f>
        <v>0</v>
      </c>
      <c r="VYN106" s="132" t="s">
        <v>23</v>
      </c>
      <c r="VYO106" s="99" t="s">
        <v>142</v>
      </c>
      <c r="VYP106" s="99" t="s">
        <v>43</v>
      </c>
      <c r="VYQ106" s="99" t="s">
        <v>40</v>
      </c>
      <c r="VYR106" s="99"/>
      <c r="VYS106" s="99"/>
      <c r="VYT106" s="99">
        <v>6364</v>
      </c>
      <c r="VYU106" s="99">
        <v>0.1</v>
      </c>
      <c r="VYV106" s="106">
        <v>0.1</v>
      </c>
      <c r="VYW106" s="106">
        <v>0.25</v>
      </c>
      <c r="VYX106" s="106"/>
      <c r="VYY106" s="107">
        <f t="shared" ref="VYY106" si="7946">VYT106*(1+VYU106+VYV106+VYW106+VYX106)</f>
        <v>9227.8000000000011</v>
      </c>
      <c r="VYZ106" s="114">
        <f t="shared" ref="VYZ106" si="7947">ROUND(VYY106,0)</f>
        <v>9228</v>
      </c>
      <c r="VZA106" s="99">
        <v>1</v>
      </c>
      <c r="VZB106" s="114">
        <f t="shared" ref="VZB106" si="7948">ROUND(VYZ106*VZA106,0)</f>
        <v>9228</v>
      </c>
      <c r="VZC106" s="77">
        <f t="shared" ref="VZC106" si="7949">VZB106*VYS106</f>
        <v>0</v>
      </c>
      <c r="VZD106" s="132" t="s">
        <v>23</v>
      </c>
      <c r="VZE106" s="99" t="s">
        <v>142</v>
      </c>
      <c r="VZF106" s="99" t="s">
        <v>43</v>
      </c>
      <c r="VZG106" s="99" t="s">
        <v>40</v>
      </c>
      <c r="VZH106" s="99"/>
      <c r="VZI106" s="99"/>
      <c r="VZJ106" s="99">
        <v>6364</v>
      </c>
      <c r="VZK106" s="99">
        <v>0.1</v>
      </c>
      <c r="VZL106" s="106">
        <v>0.1</v>
      </c>
      <c r="VZM106" s="106">
        <v>0.25</v>
      </c>
      <c r="VZN106" s="106"/>
      <c r="VZO106" s="107">
        <f t="shared" ref="VZO106" si="7950">VZJ106*(1+VZK106+VZL106+VZM106+VZN106)</f>
        <v>9227.8000000000011</v>
      </c>
      <c r="VZP106" s="114">
        <f t="shared" ref="VZP106" si="7951">ROUND(VZO106,0)</f>
        <v>9228</v>
      </c>
      <c r="VZQ106" s="99">
        <v>1</v>
      </c>
      <c r="VZR106" s="114">
        <f t="shared" ref="VZR106" si="7952">ROUND(VZP106*VZQ106,0)</f>
        <v>9228</v>
      </c>
      <c r="VZS106" s="77">
        <f t="shared" ref="VZS106" si="7953">VZR106*VZI106</f>
        <v>0</v>
      </c>
      <c r="VZT106" s="132" t="s">
        <v>23</v>
      </c>
      <c r="VZU106" s="99" t="s">
        <v>142</v>
      </c>
      <c r="VZV106" s="99" t="s">
        <v>43</v>
      </c>
      <c r="VZW106" s="99" t="s">
        <v>40</v>
      </c>
      <c r="VZX106" s="99"/>
      <c r="VZY106" s="99"/>
      <c r="VZZ106" s="99">
        <v>6364</v>
      </c>
      <c r="WAA106" s="99">
        <v>0.1</v>
      </c>
      <c r="WAB106" s="106">
        <v>0.1</v>
      </c>
      <c r="WAC106" s="106">
        <v>0.25</v>
      </c>
      <c r="WAD106" s="106"/>
      <c r="WAE106" s="107">
        <f t="shared" ref="WAE106" si="7954">VZZ106*(1+WAA106+WAB106+WAC106+WAD106)</f>
        <v>9227.8000000000011</v>
      </c>
      <c r="WAF106" s="114">
        <f t="shared" ref="WAF106" si="7955">ROUND(WAE106,0)</f>
        <v>9228</v>
      </c>
      <c r="WAG106" s="99">
        <v>1</v>
      </c>
      <c r="WAH106" s="114">
        <f t="shared" ref="WAH106" si="7956">ROUND(WAF106*WAG106,0)</f>
        <v>9228</v>
      </c>
      <c r="WAI106" s="77">
        <f t="shared" ref="WAI106" si="7957">WAH106*VZY106</f>
        <v>0</v>
      </c>
      <c r="WAJ106" s="132" t="s">
        <v>23</v>
      </c>
      <c r="WAK106" s="99" t="s">
        <v>142</v>
      </c>
      <c r="WAL106" s="99" t="s">
        <v>43</v>
      </c>
      <c r="WAM106" s="99" t="s">
        <v>40</v>
      </c>
      <c r="WAN106" s="99"/>
      <c r="WAO106" s="99"/>
      <c r="WAP106" s="99">
        <v>6364</v>
      </c>
      <c r="WAQ106" s="99">
        <v>0.1</v>
      </c>
      <c r="WAR106" s="106">
        <v>0.1</v>
      </c>
      <c r="WAS106" s="106">
        <v>0.25</v>
      </c>
      <c r="WAT106" s="106"/>
      <c r="WAU106" s="107">
        <f t="shared" ref="WAU106" si="7958">WAP106*(1+WAQ106+WAR106+WAS106+WAT106)</f>
        <v>9227.8000000000011</v>
      </c>
      <c r="WAV106" s="114">
        <f t="shared" ref="WAV106" si="7959">ROUND(WAU106,0)</f>
        <v>9228</v>
      </c>
      <c r="WAW106" s="99">
        <v>1</v>
      </c>
      <c r="WAX106" s="114">
        <f t="shared" ref="WAX106" si="7960">ROUND(WAV106*WAW106,0)</f>
        <v>9228</v>
      </c>
      <c r="WAY106" s="77">
        <f t="shared" ref="WAY106" si="7961">WAX106*WAO106</f>
        <v>0</v>
      </c>
      <c r="WAZ106" s="132" t="s">
        <v>23</v>
      </c>
      <c r="WBA106" s="99" t="s">
        <v>142</v>
      </c>
      <c r="WBB106" s="99" t="s">
        <v>43</v>
      </c>
      <c r="WBC106" s="99" t="s">
        <v>40</v>
      </c>
      <c r="WBD106" s="99"/>
      <c r="WBE106" s="99"/>
      <c r="WBF106" s="99">
        <v>6364</v>
      </c>
      <c r="WBG106" s="99">
        <v>0.1</v>
      </c>
      <c r="WBH106" s="106">
        <v>0.1</v>
      </c>
      <c r="WBI106" s="106">
        <v>0.25</v>
      </c>
      <c r="WBJ106" s="106"/>
      <c r="WBK106" s="107">
        <f t="shared" ref="WBK106" si="7962">WBF106*(1+WBG106+WBH106+WBI106+WBJ106)</f>
        <v>9227.8000000000011</v>
      </c>
      <c r="WBL106" s="114">
        <f t="shared" ref="WBL106" si="7963">ROUND(WBK106,0)</f>
        <v>9228</v>
      </c>
      <c r="WBM106" s="99">
        <v>1</v>
      </c>
      <c r="WBN106" s="114">
        <f t="shared" ref="WBN106" si="7964">ROUND(WBL106*WBM106,0)</f>
        <v>9228</v>
      </c>
      <c r="WBO106" s="77">
        <f t="shared" ref="WBO106" si="7965">WBN106*WBE106</f>
        <v>0</v>
      </c>
      <c r="WBP106" s="132" t="s">
        <v>23</v>
      </c>
      <c r="WBQ106" s="99" t="s">
        <v>142</v>
      </c>
      <c r="WBR106" s="99" t="s">
        <v>43</v>
      </c>
      <c r="WBS106" s="99" t="s">
        <v>40</v>
      </c>
      <c r="WBT106" s="99"/>
      <c r="WBU106" s="99"/>
      <c r="WBV106" s="99">
        <v>6364</v>
      </c>
      <c r="WBW106" s="99">
        <v>0.1</v>
      </c>
      <c r="WBX106" s="106">
        <v>0.1</v>
      </c>
      <c r="WBY106" s="106">
        <v>0.25</v>
      </c>
      <c r="WBZ106" s="106"/>
      <c r="WCA106" s="107">
        <f t="shared" ref="WCA106" si="7966">WBV106*(1+WBW106+WBX106+WBY106+WBZ106)</f>
        <v>9227.8000000000011</v>
      </c>
      <c r="WCB106" s="114">
        <f t="shared" ref="WCB106" si="7967">ROUND(WCA106,0)</f>
        <v>9228</v>
      </c>
      <c r="WCC106" s="99">
        <v>1</v>
      </c>
      <c r="WCD106" s="114">
        <f t="shared" ref="WCD106" si="7968">ROUND(WCB106*WCC106,0)</f>
        <v>9228</v>
      </c>
      <c r="WCE106" s="77">
        <f t="shared" ref="WCE106" si="7969">WCD106*WBU106</f>
        <v>0</v>
      </c>
      <c r="WCF106" s="132" t="s">
        <v>23</v>
      </c>
      <c r="WCG106" s="99" t="s">
        <v>142</v>
      </c>
      <c r="WCH106" s="99" t="s">
        <v>43</v>
      </c>
      <c r="WCI106" s="99" t="s">
        <v>40</v>
      </c>
      <c r="WCJ106" s="99"/>
      <c r="WCK106" s="99"/>
      <c r="WCL106" s="99">
        <v>6364</v>
      </c>
      <c r="WCM106" s="99">
        <v>0.1</v>
      </c>
      <c r="WCN106" s="106">
        <v>0.1</v>
      </c>
      <c r="WCO106" s="106">
        <v>0.25</v>
      </c>
      <c r="WCP106" s="106"/>
      <c r="WCQ106" s="107">
        <f t="shared" ref="WCQ106" si="7970">WCL106*(1+WCM106+WCN106+WCO106+WCP106)</f>
        <v>9227.8000000000011</v>
      </c>
      <c r="WCR106" s="114">
        <f t="shared" ref="WCR106" si="7971">ROUND(WCQ106,0)</f>
        <v>9228</v>
      </c>
      <c r="WCS106" s="99">
        <v>1</v>
      </c>
      <c r="WCT106" s="114">
        <f t="shared" ref="WCT106" si="7972">ROUND(WCR106*WCS106,0)</f>
        <v>9228</v>
      </c>
      <c r="WCU106" s="77">
        <f t="shared" ref="WCU106" si="7973">WCT106*WCK106</f>
        <v>0</v>
      </c>
      <c r="WCV106" s="132" t="s">
        <v>23</v>
      </c>
      <c r="WCW106" s="99" t="s">
        <v>142</v>
      </c>
      <c r="WCX106" s="99" t="s">
        <v>43</v>
      </c>
      <c r="WCY106" s="99" t="s">
        <v>40</v>
      </c>
      <c r="WCZ106" s="99"/>
      <c r="WDA106" s="99"/>
      <c r="WDB106" s="99">
        <v>6364</v>
      </c>
      <c r="WDC106" s="99">
        <v>0.1</v>
      </c>
      <c r="WDD106" s="106">
        <v>0.1</v>
      </c>
      <c r="WDE106" s="106">
        <v>0.25</v>
      </c>
      <c r="WDF106" s="106"/>
      <c r="WDG106" s="107">
        <f t="shared" ref="WDG106" si="7974">WDB106*(1+WDC106+WDD106+WDE106+WDF106)</f>
        <v>9227.8000000000011</v>
      </c>
      <c r="WDH106" s="114">
        <f t="shared" ref="WDH106" si="7975">ROUND(WDG106,0)</f>
        <v>9228</v>
      </c>
      <c r="WDI106" s="99">
        <v>1</v>
      </c>
      <c r="WDJ106" s="114">
        <f t="shared" ref="WDJ106" si="7976">ROUND(WDH106*WDI106,0)</f>
        <v>9228</v>
      </c>
      <c r="WDK106" s="77">
        <f t="shared" ref="WDK106" si="7977">WDJ106*WDA106</f>
        <v>0</v>
      </c>
      <c r="WDL106" s="132" t="s">
        <v>23</v>
      </c>
      <c r="WDM106" s="99" t="s">
        <v>142</v>
      </c>
      <c r="WDN106" s="99" t="s">
        <v>43</v>
      </c>
      <c r="WDO106" s="99" t="s">
        <v>40</v>
      </c>
      <c r="WDP106" s="99"/>
      <c r="WDQ106" s="99"/>
      <c r="WDR106" s="99">
        <v>6364</v>
      </c>
      <c r="WDS106" s="99">
        <v>0.1</v>
      </c>
      <c r="WDT106" s="106">
        <v>0.1</v>
      </c>
      <c r="WDU106" s="106">
        <v>0.25</v>
      </c>
      <c r="WDV106" s="106"/>
      <c r="WDW106" s="107">
        <f t="shared" ref="WDW106" si="7978">WDR106*(1+WDS106+WDT106+WDU106+WDV106)</f>
        <v>9227.8000000000011</v>
      </c>
      <c r="WDX106" s="114">
        <f t="shared" ref="WDX106" si="7979">ROUND(WDW106,0)</f>
        <v>9228</v>
      </c>
      <c r="WDY106" s="99">
        <v>1</v>
      </c>
      <c r="WDZ106" s="114">
        <f t="shared" ref="WDZ106" si="7980">ROUND(WDX106*WDY106,0)</f>
        <v>9228</v>
      </c>
      <c r="WEA106" s="77">
        <f t="shared" ref="WEA106" si="7981">WDZ106*WDQ106</f>
        <v>0</v>
      </c>
      <c r="WEB106" s="132" t="s">
        <v>23</v>
      </c>
      <c r="WEC106" s="99" t="s">
        <v>142</v>
      </c>
      <c r="WED106" s="99" t="s">
        <v>43</v>
      </c>
      <c r="WEE106" s="99" t="s">
        <v>40</v>
      </c>
      <c r="WEF106" s="99"/>
      <c r="WEG106" s="99"/>
      <c r="WEH106" s="99">
        <v>6364</v>
      </c>
      <c r="WEI106" s="99">
        <v>0.1</v>
      </c>
      <c r="WEJ106" s="106">
        <v>0.1</v>
      </c>
      <c r="WEK106" s="106">
        <v>0.25</v>
      </c>
      <c r="WEL106" s="106"/>
      <c r="WEM106" s="107">
        <f t="shared" ref="WEM106" si="7982">WEH106*(1+WEI106+WEJ106+WEK106+WEL106)</f>
        <v>9227.8000000000011</v>
      </c>
      <c r="WEN106" s="114">
        <f t="shared" ref="WEN106" si="7983">ROUND(WEM106,0)</f>
        <v>9228</v>
      </c>
      <c r="WEO106" s="99">
        <v>1</v>
      </c>
      <c r="WEP106" s="114">
        <f t="shared" ref="WEP106" si="7984">ROUND(WEN106*WEO106,0)</f>
        <v>9228</v>
      </c>
      <c r="WEQ106" s="77">
        <f t="shared" ref="WEQ106" si="7985">WEP106*WEG106</f>
        <v>0</v>
      </c>
      <c r="WER106" s="132" t="s">
        <v>23</v>
      </c>
      <c r="WES106" s="99" t="s">
        <v>142</v>
      </c>
      <c r="WET106" s="99" t="s">
        <v>43</v>
      </c>
      <c r="WEU106" s="99" t="s">
        <v>40</v>
      </c>
      <c r="WEV106" s="99"/>
      <c r="WEW106" s="99"/>
      <c r="WEX106" s="99">
        <v>6364</v>
      </c>
      <c r="WEY106" s="99">
        <v>0.1</v>
      </c>
      <c r="WEZ106" s="106">
        <v>0.1</v>
      </c>
      <c r="WFA106" s="106">
        <v>0.25</v>
      </c>
      <c r="WFB106" s="106"/>
      <c r="WFC106" s="107">
        <f t="shared" ref="WFC106" si="7986">WEX106*(1+WEY106+WEZ106+WFA106+WFB106)</f>
        <v>9227.8000000000011</v>
      </c>
      <c r="WFD106" s="114">
        <f t="shared" ref="WFD106" si="7987">ROUND(WFC106,0)</f>
        <v>9228</v>
      </c>
      <c r="WFE106" s="99">
        <v>1</v>
      </c>
      <c r="WFF106" s="114">
        <f t="shared" ref="WFF106" si="7988">ROUND(WFD106*WFE106,0)</f>
        <v>9228</v>
      </c>
      <c r="WFG106" s="77">
        <f t="shared" ref="WFG106" si="7989">WFF106*WEW106</f>
        <v>0</v>
      </c>
      <c r="WFH106" s="132" t="s">
        <v>23</v>
      </c>
      <c r="WFI106" s="99" t="s">
        <v>142</v>
      </c>
      <c r="WFJ106" s="99" t="s">
        <v>43</v>
      </c>
      <c r="WFK106" s="99" t="s">
        <v>40</v>
      </c>
      <c r="WFL106" s="99"/>
      <c r="WFM106" s="99"/>
      <c r="WFN106" s="99">
        <v>6364</v>
      </c>
      <c r="WFO106" s="99">
        <v>0.1</v>
      </c>
      <c r="WFP106" s="106">
        <v>0.1</v>
      </c>
      <c r="WFQ106" s="106">
        <v>0.25</v>
      </c>
      <c r="WFR106" s="106"/>
      <c r="WFS106" s="107">
        <f t="shared" ref="WFS106" si="7990">WFN106*(1+WFO106+WFP106+WFQ106+WFR106)</f>
        <v>9227.8000000000011</v>
      </c>
      <c r="WFT106" s="114">
        <f t="shared" ref="WFT106" si="7991">ROUND(WFS106,0)</f>
        <v>9228</v>
      </c>
      <c r="WFU106" s="99">
        <v>1</v>
      </c>
      <c r="WFV106" s="114">
        <f t="shared" ref="WFV106" si="7992">ROUND(WFT106*WFU106,0)</f>
        <v>9228</v>
      </c>
      <c r="WFW106" s="77">
        <f t="shared" ref="WFW106" si="7993">WFV106*WFM106</f>
        <v>0</v>
      </c>
      <c r="WFX106" s="132" t="s">
        <v>23</v>
      </c>
      <c r="WFY106" s="99" t="s">
        <v>142</v>
      </c>
      <c r="WFZ106" s="99" t="s">
        <v>43</v>
      </c>
      <c r="WGA106" s="99" t="s">
        <v>40</v>
      </c>
      <c r="WGB106" s="99"/>
      <c r="WGC106" s="99"/>
      <c r="WGD106" s="99">
        <v>6364</v>
      </c>
      <c r="WGE106" s="99">
        <v>0.1</v>
      </c>
      <c r="WGF106" s="106">
        <v>0.1</v>
      </c>
      <c r="WGG106" s="106">
        <v>0.25</v>
      </c>
      <c r="WGH106" s="106"/>
      <c r="WGI106" s="107">
        <f t="shared" ref="WGI106" si="7994">WGD106*(1+WGE106+WGF106+WGG106+WGH106)</f>
        <v>9227.8000000000011</v>
      </c>
      <c r="WGJ106" s="114">
        <f t="shared" ref="WGJ106" si="7995">ROUND(WGI106,0)</f>
        <v>9228</v>
      </c>
      <c r="WGK106" s="99">
        <v>1</v>
      </c>
      <c r="WGL106" s="114">
        <f t="shared" ref="WGL106" si="7996">ROUND(WGJ106*WGK106,0)</f>
        <v>9228</v>
      </c>
      <c r="WGM106" s="77">
        <f t="shared" ref="WGM106" si="7997">WGL106*WGC106</f>
        <v>0</v>
      </c>
      <c r="WGN106" s="132" t="s">
        <v>23</v>
      </c>
      <c r="WGO106" s="99" t="s">
        <v>142</v>
      </c>
      <c r="WGP106" s="99" t="s">
        <v>43</v>
      </c>
      <c r="WGQ106" s="99" t="s">
        <v>40</v>
      </c>
      <c r="WGR106" s="99"/>
      <c r="WGS106" s="99"/>
      <c r="WGT106" s="99">
        <v>6364</v>
      </c>
      <c r="WGU106" s="99">
        <v>0.1</v>
      </c>
      <c r="WGV106" s="106">
        <v>0.1</v>
      </c>
      <c r="WGW106" s="106">
        <v>0.25</v>
      </c>
      <c r="WGX106" s="106"/>
      <c r="WGY106" s="107">
        <f t="shared" ref="WGY106" si="7998">WGT106*(1+WGU106+WGV106+WGW106+WGX106)</f>
        <v>9227.8000000000011</v>
      </c>
      <c r="WGZ106" s="114">
        <f t="shared" ref="WGZ106" si="7999">ROUND(WGY106,0)</f>
        <v>9228</v>
      </c>
      <c r="WHA106" s="99">
        <v>1</v>
      </c>
      <c r="WHB106" s="114">
        <f t="shared" ref="WHB106" si="8000">ROUND(WGZ106*WHA106,0)</f>
        <v>9228</v>
      </c>
      <c r="WHC106" s="77">
        <f t="shared" ref="WHC106" si="8001">WHB106*WGS106</f>
        <v>0</v>
      </c>
      <c r="WHD106" s="132" t="s">
        <v>23</v>
      </c>
      <c r="WHE106" s="99" t="s">
        <v>142</v>
      </c>
      <c r="WHF106" s="99" t="s">
        <v>43</v>
      </c>
      <c r="WHG106" s="99" t="s">
        <v>40</v>
      </c>
      <c r="WHH106" s="99"/>
      <c r="WHI106" s="99"/>
      <c r="WHJ106" s="99">
        <v>6364</v>
      </c>
      <c r="WHK106" s="99">
        <v>0.1</v>
      </c>
      <c r="WHL106" s="106">
        <v>0.1</v>
      </c>
      <c r="WHM106" s="106">
        <v>0.25</v>
      </c>
      <c r="WHN106" s="106"/>
      <c r="WHO106" s="107">
        <f t="shared" ref="WHO106" si="8002">WHJ106*(1+WHK106+WHL106+WHM106+WHN106)</f>
        <v>9227.8000000000011</v>
      </c>
      <c r="WHP106" s="114">
        <f t="shared" ref="WHP106" si="8003">ROUND(WHO106,0)</f>
        <v>9228</v>
      </c>
      <c r="WHQ106" s="99">
        <v>1</v>
      </c>
      <c r="WHR106" s="114">
        <f t="shared" ref="WHR106" si="8004">ROUND(WHP106*WHQ106,0)</f>
        <v>9228</v>
      </c>
      <c r="WHS106" s="77">
        <f t="shared" ref="WHS106" si="8005">WHR106*WHI106</f>
        <v>0</v>
      </c>
      <c r="WHT106" s="132" t="s">
        <v>23</v>
      </c>
      <c r="WHU106" s="99" t="s">
        <v>142</v>
      </c>
      <c r="WHV106" s="99" t="s">
        <v>43</v>
      </c>
      <c r="WHW106" s="99" t="s">
        <v>40</v>
      </c>
      <c r="WHX106" s="99"/>
      <c r="WHY106" s="99"/>
      <c r="WHZ106" s="99">
        <v>6364</v>
      </c>
      <c r="WIA106" s="99">
        <v>0.1</v>
      </c>
      <c r="WIB106" s="106">
        <v>0.1</v>
      </c>
      <c r="WIC106" s="106">
        <v>0.25</v>
      </c>
      <c r="WID106" s="106"/>
      <c r="WIE106" s="107">
        <f t="shared" ref="WIE106" si="8006">WHZ106*(1+WIA106+WIB106+WIC106+WID106)</f>
        <v>9227.8000000000011</v>
      </c>
      <c r="WIF106" s="114">
        <f t="shared" ref="WIF106" si="8007">ROUND(WIE106,0)</f>
        <v>9228</v>
      </c>
      <c r="WIG106" s="99">
        <v>1</v>
      </c>
      <c r="WIH106" s="114">
        <f t="shared" ref="WIH106" si="8008">ROUND(WIF106*WIG106,0)</f>
        <v>9228</v>
      </c>
      <c r="WII106" s="77">
        <f t="shared" ref="WII106" si="8009">WIH106*WHY106</f>
        <v>0</v>
      </c>
      <c r="WIJ106" s="132" t="s">
        <v>23</v>
      </c>
      <c r="WIK106" s="99" t="s">
        <v>142</v>
      </c>
      <c r="WIL106" s="99" t="s">
        <v>43</v>
      </c>
      <c r="WIM106" s="99" t="s">
        <v>40</v>
      </c>
      <c r="WIN106" s="99"/>
      <c r="WIO106" s="99"/>
      <c r="WIP106" s="99">
        <v>6364</v>
      </c>
      <c r="WIQ106" s="99">
        <v>0.1</v>
      </c>
      <c r="WIR106" s="106">
        <v>0.1</v>
      </c>
      <c r="WIS106" s="106">
        <v>0.25</v>
      </c>
      <c r="WIT106" s="106"/>
      <c r="WIU106" s="107">
        <f t="shared" ref="WIU106" si="8010">WIP106*(1+WIQ106+WIR106+WIS106+WIT106)</f>
        <v>9227.8000000000011</v>
      </c>
      <c r="WIV106" s="114">
        <f t="shared" ref="WIV106" si="8011">ROUND(WIU106,0)</f>
        <v>9228</v>
      </c>
      <c r="WIW106" s="99">
        <v>1</v>
      </c>
      <c r="WIX106" s="114">
        <f t="shared" ref="WIX106" si="8012">ROUND(WIV106*WIW106,0)</f>
        <v>9228</v>
      </c>
      <c r="WIY106" s="77">
        <f t="shared" ref="WIY106" si="8013">WIX106*WIO106</f>
        <v>0</v>
      </c>
      <c r="WIZ106" s="132" t="s">
        <v>23</v>
      </c>
      <c r="WJA106" s="99" t="s">
        <v>142</v>
      </c>
      <c r="WJB106" s="99" t="s">
        <v>43</v>
      </c>
      <c r="WJC106" s="99" t="s">
        <v>40</v>
      </c>
      <c r="WJD106" s="99"/>
      <c r="WJE106" s="99"/>
      <c r="WJF106" s="99">
        <v>6364</v>
      </c>
      <c r="WJG106" s="99">
        <v>0.1</v>
      </c>
      <c r="WJH106" s="106">
        <v>0.1</v>
      </c>
      <c r="WJI106" s="106">
        <v>0.25</v>
      </c>
      <c r="WJJ106" s="106"/>
      <c r="WJK106" s="107">
        <f t="shared" ref="WJK106" si="8014">WJF106*(1+WJG106+WJH106+WJI106+WJJ106)</f>
        <v>9227.8000000000011</v>
      </c>
      <c r="WJL106" s="114">
        <f t="shared" ref="WJL106" si="8015">ROUND(WJK106,0)</f>
        <v>9228</v>
      </c>
      <c r="WJM106" s="99">
        <v>1</v>
      </c>
      <c r="WJN106" s="114">
        <f t="shared" ref="WJN106" si="8016">ROUND(WJL106*WJM106,0)</f>
        <v>9228</v>
      </c>
      <c r="WJO106" s="77">
        <f t="shared" ref="WJO106" si="8017">WJN106*WJE106</f>
        <v>0</v>
      </c>
      <c r="WJP106" s="132" t="s">
        <v>23</v>
      </c>
      <c r="WJQ106" s="99" t="s">
        <v>142</v>
      </c>
      <c r="WJR106" s="99" t="s">
        <v>43</v>
      </c>
      <c r="WJS106" s="99" t="s">
        <v>40</v>
      </c>
      <c r="WJT106" s="99"/>
      <c r="WJU106" s="99"/>
      <c r="WJV106" s="99">
        <v>6364</v>
      </c>
      <c r="WJW106" s="99">
        <v>0.1</v>
      </c>
      <c r="WJX106" s="106">
        <v>0.1</v>
      </c>
      <c r="WJY106" s="106">
        <v>0.25</v>
      </c>
      <c r="WJZ106" s="106"/>
      <c r="WKA106" s="107">
        <f t="shared" ref="WKA106" si="8018">WJV106*(1+WJW106+WJX106+WJY106+WJZ106)</f>
        <v>9227.8000000000011</v>
      </c>
      <c r="WKB106" s="114">
        <f t="shared" ref="WKB106" si="8019">ROUND(WKA106,0)</f>
        <v>9228</v>
      </c>
      <c r="WKC106" s="99">
        <v>1</v>
      </c>
      <c r="WKD106" s="114">
        <f t="shared" ref="WKD106" si="8020">ROUND(WKB106*WKC106,0)</f>
        <v>9228</v>
      </c>
      <c r="WKE106" s="77">
        <f t="shared" ref="WKE106" si="8021">WKD106*WJU106</f>
        <v>0</v>
      </c>
      <c r="WKF106" s="132" t="s">
        <v>23</v>
      </c>
      <c r="WKG106" s="99" t="s">
        <v>142</v>
      </c>
      <c r="WKH106" s="99" t="s">
        <v>43</v>
      </c>
      <c r="WKI106" s="99" t="s">
        <v>40</v>
      </c>
      <c r="WKJ106" s="99"/>
      <c r="WKK106" s="99"/>
      <c r="WKL106" s="99">
        <v>6364</v>
      </c>
      <c r="WKM106" s="99">
        <v>0.1</v>
      </c>
      <c r="WKN106" s="106">
        <v>0.1</v>
      </c>
      <c r="WKO106" s="106">
        <v>0.25</v>
      </c>
      <c r="WKP106" s="106"/>
      <c r="WKQ106" s="107">
        <f t="shared" ref="WKQ106" si="8022">WKL106*(1+WKM106+WKN106+WKO106+WKP106)</f>
        <v>9227.8000000000011</v>
      </c>
      <c r="WKR106" s="114">
        <f t="shared" ref="WKR106" si="8023">ROUND(WKQ106,0)</f>
        <v>9228</v>
      </c>
      <c r="WKS106" s="99">
        <v>1</v>
      </c>
      <c r="WKT106" s="114">
        <f t="shared" ref="WKT106" si="8024">ROUND(WKR106*WKS106,0)</f>
        <v>9228</v>
      </c>
      <c r="WKU106" s="77">
        <f t="shared" ref="WKU106" si="8025">WKT106*WKK106</f>
        <v>0</v>
      </c>
      <c r="WKV106" s="132" t="s">
        <v>23</v>
      </c>
      <c r="WKW106" s="99" t="s">
        <v>142</v>
      </c>
      <c r="WKX106" s="99" t="s">
        <v>43</v>
      </c>
      <c r="WKY106" s="99" t="s">
        <v>40</v>
      </c>
      <c r="WKZ106" s="99"/>
      <c r="WLA106" s="99"/>
      <c r="WLB106" s="99">
        <v>6364</v>
      </c>
      <c r="WLC106" s="99">
        <v>0.1</v>
      </c>
      <c r="WLD106" s="106">
        <v>0.1</v>
      </c>
      <c r="WLE106" s="106">
        <v>0.25</v>
      </c>
      <c r="WLF106" s="106"/>
      <c r="WLG106" s="107">
        <f t="shared" ref="WLG106" si="8026">WLB106*(1+WLC106+WLD106+WLE106+WLF106)</f>
        <v>9227.8000000000011</v>
      </c>
      <c r="WLH106" s="114">
        <f t="shared" ref="WLH106" si="8027">ROUND(WLG106,0)</f>
        <v>9228</v>
      </c>
      <c r="WLI106" s="99">
        <v>1</v>
      </c>
      <c r="WLJ106" s="114">
        <f t="shared" ref="WLJ106" si="8028">ROUND(WLH106*WLI106,0)</f>
        <v>9228</v>
      </c>
      <c r="WLK106" s="77">
        <f t="shared" ref="WLK106" si="8029">WLJ106*WLA106</f>
        <v>0</v>
      </c>
      <c r="WLL106" s="132" t="s">
        <v>23</v>
      </c>
      <c r="WLM106" s="99" t="s">
        <v>142</v>
      </c>
      <c r="WLN106" s="99" t="s">
        <v>43</v>
      </c>
      <c r="WLO106" s="99" t="s">
        <v>40</v>
      </c>
      <c r="WLP106" s="99"/>
      <c r="WLQ106" s="99"/>
      <c r="WLR106" s="99">
        <v>6364</v>
      </c>
      <c r="WLS106" s="99">
        <v>0.1</v>
      </c>
      <c r="WLT106" s="106">
        <v>0.1</v>
      </c>
      <c r="WLU106" s="106">
        <v>0.25</v>
      </c>
      <c r="WLV106" s="106"/>
      <c r="WLW106" s="107">
        <f t="shared" ref="WLW106" si="8030">WLR106*(1+WLS106+WLT106+WLU106+WLV106)</f>
        <v>9227.8000000000011</v>
      </c>
      <c r="WLX106" s="114">
        <f t="shared" ref="WLX106" si="8031">ROUND(WLW106,0)</f>
        <v>9228</v>
      </c>
      <c r="WLY106" s="99">
        <v>1</v>
      </c>
      <c r="WLZ106" s="114">
        <f t="shared" ref="WLZ106" si="8032">ROUND(WLX106*WLY106,0)</f>
        <v>9228</v>
      </c>
      <c r="WMA106" s="77">
        <f t="shared" ref="WMA106" si="8033">WLZ106*WLQ106</f>
        <v>0</v>
      </c>
      <c r="WMB106" s="132" t="s">
        <v>23</v>
      </c>
      <c r="WMC106" s="99" t="s">
        <v>142</v>
      </c>
      <c r="WMD106" s="99" t="s">
        <v>43</v>
      </c>
      <c r="WME106" s="99" t="s">
        <v>40</v>
      </c>
      <c r="WMF106" s="99"/>
      <c r="WMG106" s="99"/>
      <c r="WMH106" s="99">
        <v>6364</v>
      </c>
      <c r="WMI106" s="99">
        <v>0.1</v>
      </c>
      <c r="WMJ106" s="106">
        <v>0.1</v>
      </c>
      <c r="WMK106" s="106">
        <v>0.25</v>
      </c>
      <c r="WML106" s="106"/>
      <c r="WMM106" s="107">
        <f t="shared" ref="WMM106" si="8034">WMH106*(1+WMI106+WMJ106+WMK106+WML106)</f>
        <v>9227.8000000000011</v>
      </c>
      <c r="WMN106" s="114">
        <f t="shared" ref="WMN106" si="8035">ROUND(WMM106,0)</f>
        <v>9228</v>
      </c>
      <c r="WMO106" s="99">
        <v>1</v>
      </c>
      <c r="WMP106" s="114">
        <f t="shared" ref="WMP106" si="8036">ROUND(WMN106*WMO106,0)</f>
        <v>9228</v>
      </c>
      <c r="WMQ106" s="77">
        <f t="shared" ref="WMQ106" si="8037">WMP106*WMG106</f>
        <v>0</v>
      </c>
      <c r="WMR106" s="132" t="s">
        <v>23</v>
      </c>
      <c r="WMS106" s="99" t="s">
        <v>142</v>
      </c>
      <c r="WMT106" s="99" t="s">
        <v>43</v>
      </c>
      <c r="WMU106" s="99" t="s">
        <v>40</v>
      </c>
      <c r="WMV106" s="99"/>
      <c r="WMW106" s="99"/>
      <c r="WMX106" s="99">
        <v>6364</v>
      </c>
      <c r="WMY106" s="99">
        <v>0.1</v>
      </c>
      <c r="WMZ106" s="106">
        <v>0.1</v>
      </c>
      <c r="WNA106" s="106">
        <v>0.25</v>
      </c>
      <c r="WNB106" s="106"/>
      <c r="WNC106" s="107">
        <f t="shared" ref="WNC106" si="8038">WMX106*(1+WMY106+WMZ106+WNA106+WNB106)</f>
        <v>9227.8000000000011</v>
      </c>
      <c r="WND106" s="114">
        <f t="shared" ref="WND106" si="8039">ROUND(WNC106,0)</f>
        <v>9228</v>
      </c>
      <c r="WNE106" s="99">
        <v>1</v>
      </c>
      <c r="WNF106" s="114">
        <f t="shared" ref="WNF106" si="8040">ROUND(WND106*WNE106,0)</f>
        <v>9228</v>
      </c>
      <c r="WNG106" s="77">
        <f t="shared" ref="WNG106" si="8041">WNF106*WMW106</f>
        <v>0</v>
      </c>
      <c r="WNH106" s="132" t="s">
        <v>23</v>
      </c>
      <c r="WNI106" s="99" t="s">
        <v>142</v>
      </c>
      <c r="WNJ106" s="99" t="s">
        <v>43</v>
      </c>
      <c r="WNK106" s="99" t="s">
        <v>40</v>
      </c>
      <c r="WNL106" s="99"/>
      <c r="WNM106" s="99"/>
      <c r="WNN106" s="99">
        <v>6364</v>
      </c>
      <c r="WNO106" s="99">
        <v>0.1</v>
      </c>
      <c r="WNP106" s="106">
        <v>0.1</v>
      </c>
      <c r="WNQ106" s="106">
        <v>0.25</v>
      </c>
      <c r="WNR106" s="106"/>
      <c r="WNS106" s="107">
        <f t="shared" ref="WNS106" si="8042">WNN106*(1+WNO106+WNP106+WNQ106+WNR106)</f>
        <v>9227.8000000000011</v>
      </c>
      <c r="WNT106" s="114">
        <f t="shared" ref="WNT106" si="8043">ROUND(WNS106,0)</f>
        <v>9228</v>
      </c>
      <c r="WNU106" s="99">
        <v>1</v>
      </c>
      <c r="WNV106" s="114">
        <f t="shared" ref="WNV106" si="8044">ROUND(WNT106*WNU106,0)</f>
        <v>9228</v>
      </c>
      <c r="WNW106" s="77">
        <f t="shared" ref="WNW106" si="8045">WNV106*WNM106</f>
        <v>0</v>
      </c>
      <c r="WNX106" s="132" t="s">
        <v>23</v>
      </c>
      <c r="WNY106" s="99" t="s">
        <v>142</v>
      </c>
      <c r="WNZ106" s="99" t="s">
        <v>43</v>
      </c>
      <c r="WOA106" s="99" t="s">
        <v>40</v>
      </c>
      <c r="WOB106" s="99"/>
      <c r="WOC106" s="99"/>
      <c r="WOD106" s="99">
        <v>6364</v>
      </c>
      <c r="WOE106" s="99">
        <v>0.1</v>
      </c>
      <c r="WOF106" s="106">
        <v>0.1</v>
      </c>
      <c r="WOG106" s="106">
        <v>0.25</v>
      </c>
      <c r="WOH106" s="106"/>
      <c r="WOI106" s="107">
        <f t="shared" ref="WOI106" si="8046">WOD106*(1+WOE106+WOF106+WOG106+WOH106)</f>
        <v>9227.8000000000011</v>
      </c>
      <c r="WOJ106" s="114">
        <f t="shared" ref="WOJ106" si="8047">ROUND(WOI106,0)</f>
        <v>9228</v>
      </c>
      <c r="WOK106" s="99">
        <v>1</v>
      </c>
      <c r="WOL106" s="114">
        <f t="shared" ref="WOL106" si="8048">ROUND(WOJ106*WOK106,0)</f>
        <v>9228</v>
      </c>
      <c r="WOM106" s="77">
        <f t="shared" ref="WOM106" si="8049">WOL106*WOC106</f>
        <v>0</v>
      </c>
      <c r="WON106" s="132" t="s">
        <v>23</v>
      </c>
      <c r="WOO106" s="99" t="s">
        <v>142</v>
      </c>
      <c r="WOP106" s="99" t="s">
        <v>43</v>
      </c>
      <c r="WOQ106" s="99" t="s">
        <v>40</v>
      </c>
      <c r="WOR106" s="99"/>
      <c r="WOS106" s="99"/>
      <c r="WOT106" s="99">
        <v>6364</v>
      </c>
      <c r="WOU106" s="99">
        <v>0.1</v>
      </c>
      <c r="WOV106" s="106">
        <v>0.1</v>
      </c>
      <c r="WOW106" s="106">
        <v>0.25</v>
      </c>
      <c r="WOX106" s="106"/>
      <c r="WOY106" s="107">
        <f t="shared" ref="WOY106" si="8050">WOT106*(1+WOU106+WOV106+WOW106+WOX106)</f>
        <v>9227.8000000000011</v>
      </c>
      <c r="WOZ106" s="114">
        <f t="shared" ref="WOZ106" si="8051">ROUND(WOY106,0)</f>
        <v>9228</v>
      </c>
      <c r="WPA106" s="99">
        <v>1</v>
      </c>
      <c r="WPB106" s="114">
        <f t="shared" ref="WPB106" si="8052">ROUND(WOZ106*WPA106,0)</f>
        <v>9228</v>
      </c>
      <c r="WPC106" s="77">
        <f t="shared" ref="WPC106" si="8053">WPB106*WOS106</f>
        <v>0</v>
      </c>
      <c r="WPD106" s="132" t="s">
        <v>23</v>
      </c>
      <c r="WPE106" s="99" t="s">
        <v>142</v>
      </c>
      <c r="WPF106" s="99" t="s">
        <v>43</v>
      </c>
      <c r="WPG106" s="99" t="s">
        <v>40</v>
      </c>
      <c r="WPH106" s="99"/>
      <c r="WPI106" s="99"/>
      <c r="WPJ106" s="99">
        <v>6364</v>
      </c>
      <c r="WPK106" s="99">
        <v>0.1</v>
      </c>
      <c r="WPL106" s="106">
        <v>0.1</v>
      </c>
      <c r="WPM106" s="106">
        <v>0.25</v>
      </c>
      <c r="WPN106" s="106"/>
      <c r="WPO106" s="107">
        <f t="shared" ref="WPO106" si="8054">WPJ106*(1+WPK106+WPL106+WPM106+WPN106)</f>
        <v>9227.8000000000011</v>
      </c>
      <c r="WPP106" s="114">
        <f t="shared" ref="WPP106" si="8055">ROUND(WPO106,0)</f>
        <v>9228</v>
      </c>
      <c r="WPQ106" s="99">
        <v>1</v>
      </c>
      <c r="WPR106" s="114">
        <f t="shared" ref="WPR106" si="8056">ROUND(WPP106*WPQ106,0)</f>
        <v>9228</v>
      </c>
      <c r="WPS106" s="77">
        <f t="shared" ref="WPS106" si="8057">WPR106*WPI106</f>
        <v>0</v>
      </c>
      <c r="WPT106" s="132" t="s">
        <v>23</v>
      </c>
      <c r="WPU106" s="99" t="s">
        <v>142</v>
      </c>
      <c r="WPV106" s="99" t="s">
        <v>43</v>
      </c>
      <c r="WPW106" s="99" t="s">
        <v>40</v>
      </c>
      <c r="WPX106" s="99"/>
      <c r="WPY106" s="99"/>
      <c r="WPZ106" s="99">
        <v>6364</v>
      </c>
      <c r="WQA106" s="99">
        <v>0.1</v>
      </c>
      <c r="WQB106" s="106">
        <v>0.1</v>
      </c>
      <c r="WQC106" s="106">
        <v>0.25</v>
      </c>
      <c r="WQD106" s="106"/>
      <c r="WQE106" s="107">
        <f t="shared" ref="WQE106" si="8058">WPZ106*(1+WQA106+WQB106+WQC106+WQD106)</f>
        <v>9227.8000000000011</v>
      </c>
      <c r="WQF106" s="114">
        <f t="shared" ref="WQF106" si="8059">ROUND(WQE106,0)</f>
        <v>9228</v>
      </c>
      <c r="WQG106" s="99">
        <v>1</v>
      </c>
      <c r="WQH106" s="114">
        <f t="shared" ref="WQH106" si="8060">ROUND(WQF106*WQG106,0)</f>
        <v>9228</v>
      </c>
      <c r="WQI106" s="77">
        <f t="shared" ref="WQI106" si="8061">WQH106*WPY106</f>
        <v>0</v>
      </c>
      <c r="WQJ106" s="132" t="s">
        <v>23</v>
      </c>
      <c r="WQK106" s="99" t="s">
        <v>142</v>
      </c>
      <c r="WQL106" s="99" t="s">
        <v>43</v>
      </c>
      <c r="WQM106" s="99" t="s">
        <v>40</v>
      </c>
      <c r="WQN106" s="99"/>
      <c r="WQO106" s="99"/>
      <c r="WQP106" s="99">
        <v>6364</v>
      </c>
      <c r="WQQ106" s="99">
        <v>0.1</v>
      </c>
      <c r="WQR106" s="106">
        <v>0.1</v>
      </c>
      <c r="WQS106" s="106">
        <v>0.25</v>
      </c>
      <c r="WQT106" s="106"/>
      <c r="WQU106" s="107">
        <f t="shared" ref="WQU106" si="8062">WQP106*(1+WQQ106+WQR106+WQS106+WQT106)</f>
        <v>9227.8000000000011</v>
      </c>
      <c r="WQV106" s="114">
        <f t="shared" ref="WQV106" si="8063">ROUND(WQU106,0)</f>
        <v>9228</v>
      </c>
      <c r="WQW106" s="99">
        <v>1</v>
      </c>
      <c r="WQX106" s="114">
        <f t="shared" ref="WQX106" si="8064">ROUND(WQV106*WQW106,0)</f>
        <v>9228</v>
      </c>
      <c r="WQY106" s="77">
        <f t="shared" ref="WQY106" si="8065">WQX106*WQO106</f>
        <v>0</v>
      </c>
      <c r="WQZ106" s="132" t="s">
        <v>23</v>
      </c>
      <c r="WRA106" s="99" t="s">
        <v>142</v>
      </c>
      <c r="WRB106" s="99" t="s">
        <v>43</v>
      </c>
      <c r="WRC106" s="99" t="s">
        <v>40</v>
      </c>
      <c r="WRD106" s="99"/>
      <c r="WRE106" s="99"/>
      <c r="WRF106" s="99">
        <v>6364</v>
      </c>
      <c r="WRG106" s="99">
        <v>0.1</v>
      </c>
      <c r="WRH106" s="106">
        <v>0.1</v>
      </c>
      <c r="WRI106" s="106">
        <v>0.25</v>
      </c>
      <c r="WRJ106" s="106"/>
      <c r="WRK106" s="107">
        <f t="shared" ref="WRK106" si="8066">WRF106*(1+WRG106+WRH106+WRI106+WRJ106)</f>
        <v>9227.8000000000011</v>
      </c>
      <c r="WRL106" s="114">
        <f t="shared" ref="WRL106" si="8067">ROUND(WRK106,0)</f>
        <v>9228</v>
      </c>
      <c r="WRM106" s="99">
        <v>1</v>
      </c>
      <c r="WRN106" s="114">
        <f t="shared" ref="WRN106" si="8068">ROUND(WRL106*WRM106,0)</f>
        <v>9228</v>
      </c>
      <c r="WRO106" s="77">
        <f t="shared" ref="WRO106" si="8069">WRN106*WRE106</f>
        <v>0</v>
      </c>
      <c r="WRP106" s="132" t="s">
        <v>23</v>
      </c>
      <c r="WRQ106" s="99" t="s">
        <v>142</v>
      </c>
      <c r="WRR106" s="99" t="s">
        <v>43</v>
      </c>
      <c r="WRS106" s="99" t="s">
        <v>40</v>
      </c>
      <c r="WRT106" s="99"/>
      <c r="WRU106" s="99"/>
      <c r="WRV106" s="99">
        <v>6364</v>
      </c>
      <c r="WRW106" s="99">
        <v>0.1</v>
      </c>
      <c r="WRX106" s="106">
        <v>0.1</v>
      </c>
      <c r="WRY106" s="106">
        <v>0.25</v>
      </c>
      <c r="WRZ106" s="106"/>
      <c r="WSA106" s="107">
        <f t="shared" ref="WSA106" si="8070">WRV106*(1+WRW106+WRX106+WRY106+WRZ106)</f>
        <v>9227.8000000000011</v>
      </c>
      <c r="WSB106" s="114">
        <f t="shared" ref="WSB106" si="8071">ROUND(WSA106,0)</f>
        <v>9228</v>
      </c>
      <c r="WSC106" s="99">
        <v>1</v>
      </c>
      <c r="WSD106" s="114">
        <f t="shared" ref="WSD106" si="8072">ROUND(WSB106*WSC106,0)</f>
        <v>9228</v>
      </c>
      <c r="WSE106" s="77">
        <f t="shared" ref="WSE106" si="8073">WSD106*WRU106</f>
        <v>0</v>
      </c>
      <c r="WSF106" s="132" t="s">
        <v>23</v>
      </c>
      <c r="WSG106" s="99" t="s">
        <v>142</v>
      </c>
      <c r="WSH106" s="99" t="s">
        <v>43</v>
      </c>
      <c r="WSI106" s="99" t="s">
        <v>40</v>
      </c>
      <c r="WSJ106" s="99"/>
      <c r="WSK106" s="99"/>
      <c r="WSL106" s="99">
        <v>6364</v>
      </c>
      <c r="WSM106" s="99">
        <v>0.1</v>
      </c>
      <c r="WSN106" s="106">
        <v>0.1</v>
      </c>
      <c r="WSO106" s="106">
        <v>0.25</v>
      </c>
      <c r="WSP106" s="106"/>
      <c r="WSQ106" s="107">
        <f t="shared" ref="WSQ106" si="8074">WSL106*(1+WSM106+WSN106+WSO106+WSP106)</f>
        <v>9227.8000000000011</v>
      </c>
      <c r="WSR106" s="114">
        <f t="shared" ref="WSR106" si="8075">ROUND(WSQ106,0)</f>
        <v>9228</v>
      </c>
      <c r="WSS106" s="99">
        <v>1</v>
      </c>
      <c r="WST106" s="114">
        <f t="shared" ref="WST106" si="8076">ROUND(WSR106*WSS106,0)</f>
        <v>9228</v>
      </c>
      <c r="WSU106" s="77">
        <f t="shared" ref="WSU106" si="8077">WST106*WSK106</f>
        <v>0</v>
      </c>
      <c r="WSV106" s="132" t="s">
        <v>23</v>
      </c>
      <c r="WSW106" s="99" t="s">
        <v>142</v>
      </c>
      <c r="WSX106" s="99" t="s">
        <v>43</v>
      </c>
      <c r="WSY106" s="99" t="s">
        <v>40</v>
      </c>
      <c r="WSZ106" s="99"/>
      <c r="WTA106" s="99"/>
      <c r="WTB106" s="99">
        <v>6364</v>
      </c>
      <c r="WTC106" s="99">
        <v>0.1</v>
      </c>
      <c r="WTD106" s="106">
        <v>0.1</v>
      </c>
      <c r="WTE106" s="106">
        <v>0.25</v>
      </c>
      <c r="WTF106" s="106"/>
      <c r="WTG106" s="107">
        <f t="shared" ref="WTG106" si="8078">WTB106*(1+WTC106+WTD106+WTE106+WTF106)</f>
        <v>9227.8000000000011</v>
      </c>
      <c r="WTH106" s="114">
        <f t="shared" ref="WTH106" si="8079">ROUND(WTG106,0)</f>
        <v>9228</v>
      </c>
      <c r="WTI106" s="99">
        <v>1</v>
      </c>
      <c r="WTJ106" s="114">
        <f t="shared" ref="WTJ106" si="8080">ROUND(WTH106*WTI106,0)</f>
        <v>9228</v>
      </c>
      <c r="WTK106" s="77">
        <f t="shared" ref="WTK106" si="8081">WTJ106*WTA106</f>
        <v>0</v>
      </c>
      <c r="WTL106" s="132" t="s">
        <v>23</v>
      </c>
      <c r="WTM106" s="99" t="s">
        <v>142</v>
      </c>
      <c r="WTN106" s="99" t="s">
        <v>43</v>
      </c>
      <c r="WTO106" s="99" t="s">
        <v>40</v>
      </c>
      <c r="WTP106" s="99"/>
      <c r="WTQ106" s="99"/>
      <c r="WTR106" s="99">
        <v>6364</v>
      </c>
      <c r="WTS106" s="99">
        <v>0.1</v>
      </c>
      <c r="WTT106" s="106">
        <v>0.1</v>
      </c>
      <c r="WTU106" s="106">
        <v>0.25</v>
      </c>
      <c r="WTV106" s="106"/>
      <c r="WTW106" s="107">
        <f t="shared" ref="WTW106" si="8082">WTR106*(1+WTS106+WTT106+WTU106+WTV106)</f>
        <v>9227.8000000000011</v>
      </c>
      <c r="WTX106" s="114">
        <f t="shared" ref="WTX106" si="8083">ROUND(WTW106,0)</f>
        <v>9228</v>
      </c>
      <c r="WTY106" s="99">
        <v>1</v>
      </c>
      <c r="WTZ106" s="114">
        <f t="shared" ref="WTZ106" si="8084">ROUND(WTX106*WTY106,0)</f>
        <v>9228</v>
      </c>
      <c r="WUA106" s="77">
        <f t="shared" ref="WUA106" si="8085">WTZ106*WTQ106</f>
        <v>0</v>
      </c>
      <c r="WUB106" s="132" t="s">
        <v>23</v>
      </c>
      <c r="WUC106" s="99" t="s">
        <v>142</v>
      </c>
      <c r="WUD106" s="99" t="s">
        <v>43</v>
      </c>
      <c r="WUE106" s="99" t="s">
        <v>40</v>
      </c>
      <c r="WUF106" s="99"/>
      <c r="WUG106" s="99"/>
      <c r="WUH106" s="99">
        <v>6364</v>
      </c>
      <c r="WUI106" s="99">
        <v>0.1</v>
      </c>
      <c r="WUJ106" s="106">
        <v>0.1</v>
      </c>
      <c r="WUK106" s="106">
        <v>0.25</v>
      </c>
      <c r="WUL106" s="106"/>
      <c r="WUM106" s="107">
        <f t="shared" ref="WUM106" si="8086">WUH106*(1+WUI106+WUJ106+WUK106+WUL106)</f>
        <v>9227.8000000000011</v>
      </c>
      <c r="WUN106" s="114">
        <f t="shared" ref="WUN106" si="8087">ROUND(WUM106,0)</f>
        <v>9228</v>
      </c>
      <c r="WUO106" s="99">
        <v>1</v>
      </c>
      <c r="WUP106" s="114">
        <f t="shared" ref="WUP106" si="8088">ROUND(WUN106*WUO106,0)</f>
        <v>9228</v>
      </c>
      <c r="WUQ106" s="77">
        <f t="shared" ref="WUQ106" si="8089">WUP106*WUG106</f>
        <v>0</v>
      </c>
      <c r="WUR106" s="132" t="s">
        <v>23</v>
      </c>
      <c r="WUS106" s="99" t="s">
        <v>142</v>
      </c>
      <c r="WUT106" s="99" t="s">
        <v>43</v>
      </c>
      <c r="WUU106" s="99" t="s">
        <v>40</v>
      </c>
      <c r="WUV106" s="99"/>
      <c r="WUW106" s="99"/>
      <c r="WUX106" s="99">
        <v>6364</v>
      </c>
      <c r="WUY106" s="99">
        <v>0.1</v>
      </c>
      <c r="WUZ106" s="106">
        <v>0.1</v>
      </c>
      <c r="WVA106" s="106">
        <v>0.25</v>
      </c>
      <c r="WVB106" s="106"/>
      <c r="WVC106" s="107">
        <f t="shared" ref="WVC106" si="8090">WUX106*(1+WUY106+WUZ106+WVA106+WVB106)</f>
        <v>9227.8000000000011</v>
      </c>
      <c r="WVD106" s="114">
        <f t="shared" ref="WVD106" si="8091">ROUND(WVC106,0)</f>
        <v>9228</v>
      </c>
      <c r="WVE106" s="99">
        <v>1</v>
      </c>
      <c r="WVF106" s="114">
        <f t="shared" ref="WVF106" si="8092">ROUND(WVD106*WVE106,0)</f>
        <v>9228</v>
      </c>
      <c r="WVG106" s="77">
        <f t="shared" ref="WVG106" si="8093">WVF106*WUW106</f>
        <v>0</v>
      </c>
      <c r="WVH106" s="132" t="s">
        <v>23</v>
      </c>
      <c r="WVI106" s="99" t="s">
        <v>142</v>
      </c>
      <c r="WVJ106" s="99" t="s">
        <v>43</v>
      </c>
      <c r="WVK106" s="99" t="s">
        <v>40</v>
      </c>
      <c r="WVL106" s="99"/>
      <c r="WVM106" s="99"/>
      <c r="WVN106" s="99">
        <v>6364</v>
      </c>
      <c r="WVO106" s="99">
        <v>0.1</v>
      </c>
      <c r="WVP106" s="106">
        <v>0.1</v>
      </c>
      <c r="WVQ106" s="106">
        <v>0.25</v>
      </c>
      <c r="WVR106" s="106"/>
      <c r="WVS106" s="107">
        <f t="shared" ref="WVS106" si="8094">WVN106*(1+WVO106+WVP106+WVQ106+WVR106)</f>
        <v>9227.8000000000011</v>
      </c>
      <c r="WVT106" s="114">
        <f t="shared" ref="WVT106" si="8095">ROUND(WVS106,0)</f>
        <v>9228</v>
      </c>
      <c r="WVU106" s="99">
        <v>1</v>
      </c>
      <c r="WVV106" s="114">
        <f t="shared" ref="WVV106" si="8096">ROUND(WVT106*WVU106,0)</f>
        <v>9228</v>
      </c>
      <c r="WVW106" s="77">
        <f t="shared" ref="WVW106" si="8097">WVV106*WVM106</f>
        <v>0</v>
      </c>
      <c r="WVX106" s="132" t="s">
        <v>23</v>
      </c>
      <c r="WVY106" s="99" t="s">
        <v>142</v>
      </c>
      <c r="WVZ106" s="99" t="s">
        <v>43</v>
      </c>
      <c r="WWA106" s="99" t="s">
        <v>40</v>
      </c>
      <c r="WWB106" s="99"/>
      <c r="WWC106" s="99"/>
      <c r="WWD106" s="99">
        <v>6364</v>
      </c>
      <c r="WWE106" s="99">
        <v>0.1</v>
      </c>
      <c r="WWF106" s="106">
        <v>0.1</v>
      </c>
      <c r="WWG106" s="106">
        <v>0.25</v>
      </c>
      <c r="WWH106" s="106"/>
      <c r="WWI106" s="107">
        <f t="shared" ref="WWI106" si="8098">WWD106*(1+WWE106+WWF106+WWG106+WWH106)</f>
        <v>9227.8000000000011</v>
      </c>
      <c r="WWJ106" s="114">
        <f t="shared" ref="WWJ106" si="8099">ROUND(WWI106,0)</f>
        <v>9228</v>
      </c>
      <c r="WWK106" s="99">
        <v>1</v>
      </c>
      <c r="WWL106" s="114">
        <f t="shared" ref="WWL106" si="8100">ROUND(WWJ106*WWK106,0)</f>
        <v>9228</v>
      </c>
      <c r="WWM106" s="77">
        <f t="shared" ref="WWM106" si="8101">WWL106*WWC106</f>
        <v>0</v>
      </c>
      <c r="WWN106" s="132" t="s">
        <v>23</v>
      </c>
      <c r="WWO106" s="99" t="s">
        <v>142</v>
      </c>
      <c r="WWP106" s="99" t="s">
        <v>43</v>
      </c>
      <c r="WWQ106" s="99" t="s">
        <v>40</v>
      </c>
      <c r="WWR106" s="99"/>
      <c r="WWS106" s="99"/>
      <c r="WWT106" s="99">
        <v>6364</v>
      </c>
      <c r="WWU106" s="99">
        <v>0.1</v>
      </c>
      <c r="WWV106" s="106">
        <v>0.1</v>
      </c>
      <c r="WWW106" s="106">
        <v>0.25</v>
      </c>
      <c r="WWX106" s="106"/>
      <c r="WWY106" s="107">
        <f t="shared" ref="WWY106" si="8102">WWT106*(1+WWU106+WWV106+WWW106+WWX106)</f>
        <v>9227.8000000000011</v>
      </c>
      <c r="WWZ106" s="114">
        <f t="shared" ref="WWZ106" si="8103">ROUND(WWY106,0)</f>
        <v>9228</v>
      </c>
      <c r="WXA106" s="99">
        <v>1</v>
      </c>
      <c r="WXB106" s="114">
        <f t="shared" ref="WXB106" si="8104">ROUND(WWZ106*WXA106,0)</f>
        <v>9228</v>
      </c>
      <c r="WXC106" s="77">
        <f t="shared" ref="WXC106" si="8105">WXB106*WWS106</f>
        <v>0</v>
      </c>
      <c r="WXD106" s="132" t="s">
        <v>23</v>
      </c>
      <c r="WXE106" s="99" t="s">
        <v>142</v>
      </c>
      <c r="WXF106" s="99" t="s">
        <v>43</v>
      </c>
      <c r="WXG106" s="99" t="s">
        <v>40</v>
      </c>
      <c r="WXH106" s="99"/>
      <c r="WXI106" s="99"/>
      <c r="WXJ106" s="99">
        <v>6364</v>
      </c>
      <c r="WXK106" s="99">
        <v>0.1</v>
      </c>
      <c r="WXL106" s="106">
        <v>0.1</v>
      </c>
      <c r="WXM106" s="106">
        <v>0.25</v>
      </c>
      <c r="WXN106" s="106"/>
      <c r="WXO106" s="107">
        <f t="shared" ref="WXO106" si="8106">WXJ106*(1+WXK106+WXL106+WXM106+WXN106)</f>
        <v>9227.8000000000011</v>
      </c>
      <c r="WXP106" s="114">
        <f t="shared" ref="WXP106" si="8107">ROUND(WXO106,0)</f>
        <v>9228</v>
      </c>
      <c r="WXQ106" s="99">
        <v>1</v>
      </c>
      <c r="WXR106" s="114">
        <f t="shared" ref="WXR106" si="8108">ROUND(WXP106*WXQ106,0)</f>
        <v>9228</v>
      </c>
      <c r="WXS106" s="77">
        <f t="shared" ref="WXS106" si="8109">WXR106*WXI106</f>
        <v>0</v>
      </c>
      <c r="WXT106" s="132" t="s">
        <v>23</v>
      </c>
      <c r="WXU106" s="99" t="s">
        <v>142</v>
      </c>
      <c r="WXV106" s="99" t="s">
        <v>43</v>
      </c>
      <c r="WXW106" s="99" t="s">
        <v>40</v>
      </c>
      <c r="WXX106" s="99"/>
      <c r="WXY106" s="99"/>
      <c r="WXZ106" s="99">
        <v>6364</v>
      </c>
      <c r="WYA106" s="99">
        <v>0.1</v>
      </c>
      <c r="WYB106" s="106">
        <v>0.1</v>
      </c>
      <c r="WYC106" s="106">
        <v>0.25</v>
      </c>
      <c r="WYD106" s="106"/>
      <c r="WYE106" s="107">
        <f t="shared" ref="WYE106" si="8110">WXZ106*(1+WYA106+WYB106+WYC106+WYD106)</f>
        <v>9227.8000000000011</v>
      </c>
      <c r="WYF106" s="114">
        <f t="shared" ref="WYF106" si="8111">ROUND(WYE106,0)</f>
        <v>9228</v>
      </c>
      <c r="WYG106" s="99">
        <v>1</v>
      </c>
      <c r="WYH106" s="114">
        <f t="shared" ref="WYH106" si="8112">ROUND(WYF106*WYG106,0)</f>
        <v>9228</v>
      </c>
      <c r="WYI106" s="77">
        <f t="shared" ref="WYI106" si="8113">WYH106*WXY106</f>
        <v>0</v>
      </c>
      <c r="WYJ106" s="132" t="s">
        <v>23</v>
      </c>
      <c r="WYK106" s="99" t="s">
        <v>142</v>
      </c>
      <c r="WYL106" s="99" t="s">
        <v>43</v>
      </c>
      <c r="WYM106" s="99" t="s">
        <v>40</v>
      </c>
      <c r="WYN106" s="99"/>
      <c r="WYO106" s="99"/>
      <c r="WYP106" s="99">
        <v>6364</v>
      </c>
      <c r="WYQ106" s="99">
        <v>0.1</v>
      </c>
      <c r="WYR106" s="106">
        <v>0.1</v>
      </c>
      <c r="WYS106" s="106">
        <v>0.25</v>
      </c>
      <c r="WYT106" s="106"/>
      <c r="WYU106" s="107">
        <f t="shared" ref="WYU106" si="8114">WYP106*(1+WYQ106+WYR106+WYS106+WYT106)</f>
        <v>9227.8000000000011</v>
      </c>
      <c r="WYV106" s="114">
        <f t="shared" ref="WYV106" si="8115">ROUND(WYU106,0)</f>
        <v>9228</v>
      </c>
      <c r="WYW106" s="99">
        <v>1</v>
      </c>
      <c r="WYX106" s="114">
        <f t="shared" ref="WYX106" si="8116">ROUND(WYV106*WYW106,0)</f>
        <v>9228</v>
      </c>
      <c r="WYY106" s="77">
        <f t="shared" ref="WYY106" si="8117">WYX106*WYO106</f>
        <v>0</v>
      </c>
      <c r="WYZ106" s="132" t="s">
        <v>23</v>
      </c>
      <c r="WZA106" s="99" t="s">
        <v>142</v>
      </c>
      <c r="WZB106" s="99" t="s">
        <v>43</v>
      </c>
      <c r="WZC106" s="99" t="s">
        <v>40</v>
      </c>
      <c r="WZD106" s="99"/>
      <c r="WZE106" s="99"/>
      <c r="WZF106" s="99">
        <v>6364</v>
      </c>
      <c r="WZG106" s="99">
        <v>0.1</v>
      </c>
      <c r="WZH106" s="106">
        <v>0.1</v>
      </c>
      <c r="WZI106" s="106">
        <v>0.25</v>
      </c>
      <c r="WZJ106" s="106"/>
      <c r="WZK106" s="107">
        <f t="shared" ref="WZK106" si="8118">WZF106*(1+WZG106+WZH106+WZI106+WZJ106)</f>
        <v>9227.8000000000011</v>
      </c>
      <c r="WZL106" s="114">
        <f t="shared" ref="WZL106" si="8119">ROUND(WZK106,0)</f>
        <v>9228</v>
      </c>
      <c r="WZM106" s="99">
        <v>1</v>
      </c>
      <c r="WZN106" s="114">
        <f t="shared" ref="WZN106" si="8120">ROUND(WZL106*WZM106,0)</f>
        <v>9228</v>
      </c>
      <c r="WZO106" s="77">
        <f t="shared" ref="WZO106" si="8121">WZN106*WZE106</f>
        <v>0</v>
      </c>
      <c r="WZP106" s="132" t="s">
        <v>23</v>
      </c>
      <c r="WZQ106" s="99" t="s">
        <v>142</v>
      </c>
      <c r="WZR106" s="99" t="s">
        <v>43</v>
      </c>
      <c r="WZS106" s="99" t="s">
        <v>40</v>
      </c>
      <c r="WZT106" s="99"/>
      <c r="WZU106" s="99"/>
      <c r="WZV106" s="99">
        <v>6364</v>
      </c>
      <c r="WZW106" s="99">
        <v>0.1</v>
      </c>
      <c r="WZX106" s="106">
        <v>0.1</v>
      </c>
      <c r="WZY106" s="106">
        <v>0.25</v>
      </c>
      <c r="WZZ106" s="106"/>
      <c r="XAA106" s="107">
        <f t="shared" ref="XAA106" si="8122">WZV106*(1+WZW106+WZX106+WZY106+WZZ106)</f>
        <v>9227.8000000000011</v>
      </c>
      <c r="XAB106" s="114">
        <f t="shared" ref="XAB106" si="8123">ROUND(XAA106,0)</f>
        <v>9228</v>
      </c>
      <c r="XAC106" s="99">
        <v>1</v>
      </c>
      <c r="XAD106" s="114">
        <f t="shared" ref="XAD106" si="8124">ROUND(XAB106*XAC106,0)</f>
        <v>9228</v>
      </c>
      <c r="XAE106" s="77">
        <f t="shared" ref="XAE106" si="8125">XAD106*WZU106</f>
        <v>0</v>
      </c>
      <c r="XAF106" s="132" t="s">
        <v>23</v>
      </c>
      <c r="XAG106" s="99" t="s">
        <v>142</v>
      </c>
      <c r="XAH106" s="99" t="s">
        <v>43</v>
      </c>
      <c r="XAI106" s="99" t="s">
        <v>40</v>
      </c>
      <c r="XAJ106" s="99"/>
      <c r="XAK106" s="99"/>
      <c r="XAL106" s="99">
        <v>6364</v>
      </c>
      <c r="XAM106" s="99">
        <v>0.1</v>
      </c>
      <c r="XAN106" s="106">
        <v>0.1</v>
      </c>
      <c r="XAO106" s="106">
        <v>0.25</v>
      </c>
      <c r="XAP106" s="106"/>
      <c r="XAQ106" s="107">
        <f t="shared" ref="XAQ106" si="8126">XAL106*(1+XAM106+XAN106+XAO106+XAP106)</f>
        <v>9227.8000000000011</v>
      </c>
      <c r="XAR106" s="114">
        <f t="shared" ref="XAR106" si="8127">ROUND(XAQ106,0)</f>
        <v>9228</v>
      </c>
      <c r="XAS106" s="99">
        <v>1</v>
      </c>
      <c r="XAT106" s="114">
        <f t="shared" ref="XAT106" si="8128">ROUND(XAR106*XAS106,0)</f>
        <v>9228</v>
      </c>
      <c r="XAU106" s="77">
        <f t="shared" ref="XAU106" si="8129">XAT106*XAK106</f>
        <v>0</v>
      </c>
      <c r="XAV106" s="132" t="s">
        <v>23</v>
      </c>
      <c r="XAW106" s="99" t="s">
        <v>142</v>
      </c>
      <c r="XAX106" s="99" t="s">
        <v>43</v>
      </c>
      <c r="XAY106" s="99" t="s">
        <v>40</v>
      </c>
      <c r="XAZ106" s="99"/>
      <c r="XBA106" s="99"/>
      <c r="XBB106" s="99">
        <v>6364</v>
      </c>
      <c r="XBC106" s="99">
        <v>0.1</v>
      </c>
      <c r="XBD106" s="106">
        <v>0.1</v>
      </c>
      <c r="XBE106" s="106">
        <v>0.25</v>
      </c>
      <c r="XBF106" s="106"/>
      <c r="XBG106" s="107">
        <f t="shared" ref="XBG106" si="8130">XBB106*(1+XBC106+XBD106+XBE106+XBF106)</f>
        <v>9227.8000000000011</v>
      </c>
      <c r="XBH106" s="114">
        <f t="shared" ref="XBH106" si="8131">ROUND(XBG106,0)</f>
        <v>9228</v>
      </c>
      <c r="XBI106" s="99">
        <v>1</v>
      </c>
      <c r="XBJ106" s="114">
        <f t="shared" ref="XBJ106" si="8132">ROUND(XBH106*XBI106,0)</f>
        <v>9228</v>
      </c>
      <c r="XBK106" s="77">
        <f t="shared" ref="XBK106" si="8133">XBJ106*XBA106</f>
        <v>0</v>
      </c>
      <c r="XBL106" s="132" t="s">
        <v>23</v>
      </c>
      <c r="XBM106" s="99" t="s">
        <v>142</v>
      </c>
      <c r="XBN106" s="99" t="s">
        <v>43</v>
      </c>
      <c r="XBO106" s="99" t="s">
        <v>40</v>
      </c>
      <c r="XBP106" s="99"/>
      <c r="XBQ106" s="99"/>
      <c r="XBR106" s="99">
        <v>6364</v>
      </c>
      <c r="XBS106" s="99">
        <v>0.1</v>
      </c>
      <c r="XBT106" s="106">
        <v>0.1</v>
      </c>
      <c r="XBU106" s="106">
        <v>0.25</v>
      </c>
      <c r="XBV106" s="106"/>
      <c r="XBW106" s="107">
        <f t="shared" ref="XBW106" si="8134">XBR106*(1+XBS106+XBT106+XBU106+XBV106)</f>
        <v>9227.8000000000011</v>
      </c>
      <c r="XBX106" s="114">
        <f t="shared" ref="XBX106" si="8135">ROUND(XBW106,0)</f>
        <v>9228</v>
      </c>
      <c r="XBY106" s="99">
        <v>1</v>
      </c>
      <c r="XBZ106" s="114">
        <f t="shared" ref="XBZ106" si="8136">ROUND(XBX106*XBY106,0)</f>
        <v>9228</v>
      </c>
      <c r="XCA106" s="77">
        <f t="shared" ref="XCA106" si="8137">XBZ106*XBQ106</f>
        <v>0</v>
      </c>
      <c r="XCB106" s="132" t="s">
        <v>23</v>
      </c>
      <c r="XCC106" s="99" t="s">
        <v>142</v>
      </c>
      <c r="XCD106" s="99" t="s">
        <v>43</v>
      </c>
      <c r="XCE106" s="99" t="s">
        <v>40</v>
      </c>
      <c r="XCF106" s="99"/>
      <c r="XCG106" s="99"/>
      <c r="XCH106" s="99">
        <v>6364</v>
      </c>
      <c r="XCI106" s="99">
        <v>0.1</v>
      </c>
      <c r="XCJ106" s="106">
        <v>0.1</v>
      </c>
      <c r="XCK106" s="106">
        <v>0.25</v>
      </c>
      <c r="XCL106" s="106"/>
      <c r="XCM106" s="107">
        <f t="shared" ref="XCM106" si="8138">XCH106*(1+XCI106+XCJ106+XCK106+XCL106)</f>
        <v>9227.8000000000011</v>
      </c>
      <c r="XCN106" s="114">
        <f t="shared" ref="XCN106" si="8139">ROUND(XCM106,0)</f>
        <v>9228</v>
      </c>
      <c r="XCO106" s="99">
        <v>1</v>
      </c>
      <c r="XCP106" s="114">
        <f t="shared" ref="XCP106" si="8140">ROUND(XCN106*XCO106,0)</f>
        <v>9228</v>
      </c>
      <c r="XCQ106" s="77">
        <f t="shared" ref="XCQ106" si="8141">XCP106*XCG106</f>
        <v>0</v>
      </c>
      <c r="XCR106" s="132" t="s">
        <v>23</v>
      </c>
      <c r="XCS106" s="99" t="s">
        <v>142</v>
      </c>
      <c r="XCT106" s="99" t="s">
        <v>43</v>
      </c>
      <c r="XCU106" s="99" t="s">
        <v>40</v>
      </c>
      <c r="XCV106" s="99"/>
      <c r="XCW106" s="99"/>
      <c r="XCX106" s="99">
        <v>6364</v>
      </c>
      <c r="XCY106" s="99">
        <v>0.1</v>
      </c>
      <c r="XCZ106" s="106">
        <v>0.1</v>
      </c>
      <c r="XDA106" s="106">
        <v>0.25</v>
      </c>
      <c r="XDB106" s="106"/>
      <c r="XDC106" s="107">
        <f t="shared" ref="XDC106" si="8142">XCX106*(1+XCY106+XCZ106+XDA106+XDB106)</f>
        <v>9227.8000000000011</v>
      </c>
      <c r="XDD106" s="114">
        <f t="shared" ref="XDD106" si="8143">ROUND(XDC106,0)</f>
        <v>9228</v>
      </c>
      <c r="XDE106" s="99">
        <v>1</v>
      </c>
      <c r="XDF106" s="114">
        <f t="shared" ref="XDF106" si="8144">ROUND(XDD106*XDE106,0)</f>
        <v>9228</v>
      </c>
      <c r="XDG106" s="77">
        <f t="shared" ref="XDG106" si="8145">XDF106*XCW106</f>
        <v>0</v>
      </c>
      <c r="XDH106" s="132" t="s">
        <v>23</v>
      </c>
      <c r="XDI106" s="99" t="s">
        <v>142</v>
      </c>
      <c r="XDJ106" s="99" t="s">
        <v>43</v>
      </c>
      <c r="XDK106" s="99" t="s">
        <v>40</v>
      </c>
      <c r="XDL106" s="99"/>
      <c r="XDM106" s="99"/>
      <c r="XDN106" s="99">
        <v>6364</v>
      </c>
      <c r="XDO106" s="99">
        <v>0.1</v>
      </c>
      <c r="XDP106" s="106">
        <v>0.1</v>
      </c>
      <c r="XDQ106" s="106">
        <v>0.25</v>
      </c>
      <c r="XDR106" s="106"/>
      <c r="XDS106" s="107">
        <f t="shared" ref="XDS106" si="8146">XDN106*(1+XDO106+XDP106+XDQ106+XDR106)</f>
        <v>9227.8000000000011</v>
      </c>
      <c r="XDT106" s="114">
        <f t="shared" ref="XDT106" si="8147">ROUND(XDS106,0)</f>
        <v>9228</v>
      </c>
      <c r="XDU106" s="99">
        <v>1</v>
      </c>
      <c r="XDV106" s="114">
        <f t="shared" ref="XDV106" si="8148">ROUND(XDT106*XDU106,0)</f>
        <v>9228</v>
      </c>
      <c r="XDW106" s="77">
        <f t="shared" ref="XDW106" si="8149">XDV106*XDM106</f>
        <v>0</v>
      </c>
      <c r="XDX106" s="132" t="s">
        <v>23</v>
      </c>
      <c r="XDY106" s="99" t="s">
        <v>142</v>
      </c>
      <c r="XDZ106" s="99" t="s">
        <v>43</v>
      </c>
      <c r="XEA106" s="99" t="s">
        <v>40</v>
      </c>
      <c r="XEB106" s="99"/>
      <c r="XEC106" s="99"/>
      <c r="XED106" s="99">
        <v>6364</v>
      </c>
      <c r="XEE106" s="99">
        <v>0.1</v>
      </c>
      <c r="XEF106" s="106">
        <v>0.1</v>
      </c>
      <c r="XEG106" s="106">
        <v>0.25</v>
      </c>
      <c r="XEH106" s="106"/>
      <c r="XEI106" s="107">
        <f t="shared" ref="XEI106" si="8150">XED106*(1+XEE106+XEF106+XEG106+XEH106)</f>
        <v>9227.8000000000011</v>
      </c>
      <c r="XEJ106" s="114">
        <f t="shared" ref="XEJ106" si="8151">ROUND(XEI106,0)</f>
        <v>9228</v>
      </c>
      <c r="XEK106" s="99">
        <v>1</v>
      </c>
      <c r="XEL106" s="114">
        <f t="shared" ref="XEL106" si="8152">ROUND(XEJ106*XEK106,0)</f>
        <v>9228</v>
      </c>
      <c r="XEM106" s="77">
        <f t="shared" ref="XEM106" si="8153">XEL106*XEC106</f>
        <v>0</v>
      </c>
      <c r="XEN106" s="132" t="s">
        <v>23</v>
      </c>
      <c r="XEO106" s="99" t="s">
        <v>142</v>
      </c>
      <c r="XEP106" s="99" t="s">
        <v>43</v>
      </c>
      <c r="XEQ106" s="99" t="s">
        <v>40</v>
      </c>
      <c r="XER106" s="99"/>
      <c r="XES106" s="99"/>
      <c r="XET106" s="99">
        <v>6364</v>
      </c>
      <c r="XEU106" s="99">
        <v>0.1</v>
      </c>
      <c r="XEV106" s="106">
        <v>0.1</v>
      </c>
      <c r="XEW106" s="106">
        <v>0.25</v>
      </c>
      <c r="XEX106" s="106"/>
      <c r="XEY106" s="107">
        <f t="shared" ref="XEY106" si="8154">XET106*(1+XEU106+XEV106+XEW106+XEX106)</f>
        <v>9227.8000000000011</v>
      </c>
      <c r="XEZ106" s="114">
        <f t="shared" ref="XEZ106" si="8155">ROUND(XEY106,0)</f>
        <v>9228</v>
      </c>
      <c r="XFA106" s="99">
        <v>1</v>
      </c>
      <c r="XFB106" s="114">
        <f t="shared" ref="XFB106" si="8156">ROUND(XEZ106*XFA106,0)</f>
        <v>9228</v>
      </c>
      <c r="XFC106" s="77">
        <f t="shared" ref="XFC106" si="8157">XFB106*XES106</f>
        <v>0</v>
      </c>
    </row>
    <row r="107" spans="1:16383" ht="20.25" customHeight="1" thickBot="1" x14ac:dyDescent="0.25">
      <c r="A107" s="30" t="s">
        <v>212</v>
      </c>
      <c r="B107" s="31"/>
      <c r="C107" s="31"/>
      <c r="D107" s="31"/>
      <c r="E107" s="51"/>
      <c r="F107" s="95"/>
      <c r="G107" s="35">
        <f>SUM(G106)</f>
        <v>0</v>
      </c>
      <c r="H107" s="73"/>
      <c r="I107" s="73"/>
      <c r="J107" s="73"/>
      <c r="K107" s="73"/>
      <c r="L107" s="73"/>
      <c r="M107" s="37"/>
      <c r="N107" s="38">
        <f t="shared" ref="N107" si="8158">SUM(N106)</f>
        <v>9044</v>
      </c>
      <c r="O107" s="38"/>
      <c r="P107" s="38">
        <f>SUM(P106)</f>
        <v>10852.8</v>
      </c>
      <c r="Q107" s="184">
        <f>Q106</f>
        <v>0</v>
      </c>
      <c r="R107" s="39">
        <f t="shared" ref="R107:U107" si="8159">R106</f>
        <v>0</v>
      </c>
      <c r="S107" s="39">
        <f t="shared" si="8159"/>
        <v>0</v>
      </c>
      <c r="T107" s="39">
        <f t="shared" si="8159"/>
        <v>2170.56</v>
      </c>
      <c r="U107" s="178">
        <f t="shared" si="8159"/>
        <v>2170.56</v>
      </c>
      <c r="V107" s="73"/>
      <c r="W107" s="73"/>
      <c r="X107" s="73"/>
      <c r="Y107" s="73"/>
      <c r="Z107" s="73"/>
      <c r="AA107" s="73"/>
      <c r="AB107" s="73"/>
      <c r="AC107" s="96"/>
      <c r="AD107" s="6"/>
      <c r="AE107" s="6"/>
      <c r="AF107" s="6"/>
      <c r="AG107" s="6"/>
      <c r="AI107" s="6"/>
      <c r="AJ107" s="6"/>
      <c r="AK107" s="6"/>
      <c r="AL107" s="6"/>
      <c r="AM107" s="6"/>
      <c r="AN107" s="6"/>
      <c r="AO107" s="6"/>
      <c r="AQ107" s="6"/>
      <c r="AR107" s="6"/>
      <c r="AS107" s="6"/>
      <c r="AT107" s="6"/>
      <c r="AU107" s="6"/>
      <c r="AV107" s="6"/>
      <c r="AW107" s="6"/>
      <c r="AY107" s="6"/>
      <c r="AZ107" s="6"/>
      <c r="BA107" s="6"/>
      <c r="BB107" s="6"/>
      <c r="BC107" s="6"/>
      <c r="BD107" s="6"/>
      <c r="BE107" s="6"/>
      <c r="BG107" s="6"/>
      <c r="BH107" s="6"/>
      <c r="BI107" s="6"/>
      <c r="BJ107" s="6"/>
      <c r="BK107" s="6"/>
      <c r="BL107" s="6"/>
      <c r="BM107" s="6"/>
      <c r="BO107" s="5"/>
      <c r="BP107" s="5"/>
      <c r="BQ107" s="6"/>
      <c r="BR107" s="5"/>
      <c r="BS107" s="5"/>
      <c r="BT107" s="5"/>
      <c r="BU107" s="5"/>
      <c r="BV107" s="5"/>
      <c r="BW107" s="5"/>
      <c r="BX107" s="5"/>
      <c r="BY107" s="6"/>
      <c r="BZ107" s="15"/>
      <c r="CB107" s="5"/>
      <c r="CC107" s="5"/>
      <c r="CD107" s="6"/>
      <c r="CE107" s="5"/>
      <c r="CF107" s="5"/>
      <c r="CG107" s="5"/>
      <c r="CH107" s="5"/>
      <c r="CI107" s="5"/>
      <c r="CJ107" s="5"/>
      <c r="CK107" s="5"/>
      <c r="CL107" s="6"/>
      <c r="CM107" s="15"/>
    </row>
    <row r="108" spans="1:16383" s="3" customFormat="1" ht="13.5" thickBot="1" x14ac:dyDescent="0.25">
      <c r="A108" s="175" t="s">
        <v>46</v>
      </c>
      <c r="B108" s="176"/>
      <c r="C108" s="176"/>
      <c r="D108" s="176"/>
      <c r="E108" s="176"/>
      <c r="F108" s="177">
        <f>F10+F13+F16+F24+F83+F94+F99+F101+F105+F107</f>
        <v>0</v>
      </c>
      <c r="G108" s="177">
        <f>G10+G13+G16+G24+G83+G94+G99+G101+G105+G107</f>
        <v>0</v>
      </c>
      <c r="H108" s="176"/>
      <c r="I108" s="176"/>
      <c r="J108" s="176"/>
      <c r="K108" s="176"/>
      <c r="L108" s="176"/>
      <c r="M108" s="178"/>
      <c r="N108" s="179"/>
      <c r="O108" s="176"/>
      <c r="P108" s="179"/>
      <c r="Q108" s="178">
        <f>Q105+Q10+Q13+Q16+Q24+Q83+Q94+Q99+Q101+Q103+Q107</f>
        <v>0</v>
      </c>
      <c r="R108" s="178">
        <f t="shared" ref="R108:U108" si="8160">R105+R10+R13+R16+R24+R83+R94+R99+R101+R103+R107</f>
        <v>0</v>
      </c>
      <c r="S108" s="178">
        <f t="shared" si="8160"/>
        <v>0</v>
      </c>
      <c r="T108" s="178">
        <f t="shared" si="8160"/>
        <v>43075.360000000001</v>
      </c>
      <c r="U108" s="178">
        <f t="shared" si="8160"/>
        <v>43075.360000000001</v>
      </c>
      <c r="V108" s="177">
        <f t="shared" ref="V108:AC108" si="8161">V105+V10+V13+V16+V24+V83+V94+V99+V101+V107</f>
        <v>0</v>
      </c>
      <c r="W108" s="177">
        <f t="shared" si="8161"/>
        <v>0</v>
      </c>
      <c r="X108" s="177">
        <f t="shared" si="8161"/>
        <v>0</v>
      </c>
      <c r="Y108" s="177">
        <f t="shared" si="8161"/>
        <v>0</v>
      </c>
      <c r="Z108" s="177">
        <f t="shared" si="8161"/>
        <v>0</v>
      </c>
      <c r="AA108" s="177">
        <f t="shared" si="8161"/>
        <v>0</v>
      </c>
      <c r="AB108" s="177">
        <f t="shared" si="8161"/>
        <v>0</v>
      </c>
      <c r="AC108" s="180">
        <f t="shared" si="8161"/>
        <v>0</v>
      </c>
    </row>
    <row r="109" spans="1:16383" x14ac:dyDescent="0.2">
      <c r="A109" s="1" t="s">
        <v>96</v>
      </c>
    </row>
    <row r="110" spans="1:16383" ht="17.25" customHeight="1" x14ac:dyDescent="0.2">
      <c r="A110" s="1" t="s">
        <v>196</v>
      </c>
      <c r="Q110" s="128"/>
      <c r="R110" s="128"/>
      <c r="S110" s="128"/>
      <c r="T110" s="128"/>
      <c r="U110" s="128"/>
    </row>
    <row r="111" spans="1:16383" ht="17.25" customHeight="1" x14ac:dyDescent="0.2">
      <c r="Q111" s="128">
        <f>Q108+АП!M20+ОП!L38+УВП!L46</f>
        <v>0</v>
      </c>
      <c r="R111" s="128" t="s">
        <v>236</v>
      </c>
      <c r="S111" s="128"/>
      <c r="T111" s="128"/>
      <c r="U111" s="128"/>
    </row>
    <row r="112" spans="1:16383" ht="17.25" customHeight="1" x14ac:dyDescent="0.2">
      <c r="A112" s="1" t="s">
        <v>51</v>
      </c>
    </row>
    <row r="114" spans="24:26" ht="22.5" customHeight="1" x14ac:dyDescent="0.2">
      <c r="X114" s="5"/>
      <c r="Y114" s="129"/>
      <c r="Z114" s="5"/>
    </row>
  </sheetData>
  <autoFilter ref="A7:XFC7"/>
  <mergeCells count="28">
    <mergeCell ref="A6:A7"/>
    <mergeCell ref="H5:Q5"/>
    <mergeCell ref="A2:AC2"/>
    <mergeCell ref="A3:AC3"/>
    <mergeCell ref="V6:W6"/>
    <mergeCell ref="X6:Y6"/>
    <mergeCell ref="Z6:AA6"/>
    <mergeCell ref="E6:E7"/>
    <mergeCell ref="F6:F7"/>
    <mergeCell ref="G6:G7"/>
    <mergeCell ref="H6:H7"/>
    <mergeCell ref="O6:O7"/>
    <mergeCell ref="AB5:AC5"/>
    <mergeCell ref="V5:AA5"/>
    <mergeCell ref="C6:C7"/>
    <mergeCell ref="P6:P7"/>
    <mergeCell ref="N6:N7"/>
    <mergeCell ref="U6:U7"/>
    <mergeCell ref="B6:B7"/>
    <mergeCell ref="Z1:AC1"/>
    <mergeCell ref="D6:D7"/>
    <mergeCell ref="I6:I7"/>
    <mergeCell ref="J6:J7"/>
    <mergeCell ref="M6:M7"/>
    <mergeCell ref="K6:K7"/>
    <mergeCell ref="L6:L7"/>
    <mergeCell ref="AB6:AC6"/>
    <mergeCell ref="Q6:Q7"/>
  </mergeCells>
  <phoneticPr fontId="1" type="noConversion"/>
  <pageMargins left="0" right="0" top="0.35433070866141736" bottom="0.35433070866141736" header="0" footer="0"/>
  <pageSetup paperSize="9" scale="6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2"/>
  <sheetViews>
    <sheetView tabSelected="1" zoomScale="90" zoomScaleNormal="90" workbookViewId="0">
      <selection activeCell="P9" sqref="P9"/>
    </sheetView>
  </sheetViews>
  <sheetFormatPr defaultColWidth="8.85546875" defaultRowHeight="15" x14ac:dyDescent="0.25"/>
  <cols>
    <col min="1" max="1" width="14.5703125" style="190" customWidth="1"/>
    <col min="2" max="2" width="22" style="192" customWidth="1"/>
    <col min="3" max="3" width="12.28515625" style="192" customWidth="1"/>
    <col min="4" max="4" width="6.28515625" style="192" customWidth="1"/>
    <col min="5" max="5" width="8.7109375" style="192" customWidth="1"/>
    <col min="6" max="6" width="7" style="192" customWidth="1"/>
    <col min="7" max="7" width="6.7109375" style="192" customWidth="1"/>
    <col min="8" max="8" width="6.28515625" style="192" customWidth="1"/>
    <col min="9" max="9" width="10.5703125" style="192" customWidth="1"/>
    <col min="10" max="10" width="10.5703125" style="193" customWidth="1"/>
    <col min="11" max="11" width="6.7109375" style="192" customWidth="1"/>
    <col min="12" max="12" width="12.42578125" style="192" customWidth="1"/>
    <col min="13" max="13" width="12" style="190" customWidth="1"/>
    <col min="14" max="16" width="13" style="192" customWidth="1"/>
    <col min="17" max="194" width="9.28515625" style="190" customWidth="1"/>
    <col min="195" max="16384" width="8.85546875" style="192"/>
  </cols>
  <sheetData>
    <row r="1" spans="1:244" x14ac:dyDescent="0.25">
      <c r="B1" s="191"/>
      <c r="K1" s="419" t="s">
        <v>48</v>
      </c>
      <c r="L1" s="419"/>
      <c r="M1" s="419"/>
    </row>
    <row r="2" spans="1:244" x14ac:dyDescent="0.25">
      <c r="A2" s="417" t="s">
        <v>237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190"/>
      <c r="O2" s="190"/>
      <c r="P2" s="190"/>
    </row>
    <row r="3" spans="1:244" x14ac:dyDescent="0.25">
      <c r="A3" s="420" t="s">
        <v>228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190"/>
      <c r="O3" s="190"/>
      <c r="P3" s="190"/>
    </row>
    <row r="4" spans="1:244" x14ac:dyDescent="0.25">
      <c r="A4" s="417" t="s">
        <v>49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194"/>
      <c r="O4" s="194"/>
      <c r="P4" s="194"/>
    </row>
    <row r="5" spans="1:244" x14ac:dyDescent="0.25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4"/>
      <c r="O5" s="194"/>
      <c r="P5" s="194"/>
    </row>
    <row r="6" spans="1:244" ht="15.75" thickBot="1" x14ac:dyDescent="0.3">
      <c r="A6" s="197" t="s">
        <v>53</v>
      </c>
      <c r="F6" s="190"/>
      <c r="G6" s="190"/>
      <c r="H6" s="190"/>
      <c r="I6" s="190"/>
      <c r="J6" s="198"/>
      <c r="K6" s="190"/>
      <c r="L6" s="190"/>
      <c r="N6" s="194"/>
      <c r="O6" s="194"/>
      <c r="P6" s="194" t="s">
        <v>222</v>
      </c>
    </row>
    <row r="7" spans="1:244" ht="45" x14ac:dyDescent="0.25">
      <c r="A7" s="426" t="s">
        <v>5</v>
      </c>
      <c r="B7" s="424" t="s">
        <v>28</v>
      </c>
      <c r="C7" s="424" t="s">
        <v>161</v>
      </c>
      <c r="D7" s="430" t="s">
        <v>50</v>
      </c>
      <c r="E7" s="430"/>
      <c r="F7" s="430"/>
      <c r="G7" s="430"/>
      <c r="H7" s="430"/>
      <c r="I7" s="430"/>
      <c r="J7" s="430"/>
      <c r="K7" s="430"/>
      <c r="L7" s="430"/>
      <c r="M7" s="430"/>
      <c r="N7" s="270" t="s">
        <v>223</v>
      </c>
      <c r="O7" s="428" t="s">
        <v>230</v>
      </c>
      <c r="P7" s="422" t="s">
        <v>227</v>
      </c>
    </row>
    <row r="8" spans="1:244" s="203" customFormat="1" ht="108" customHeight="1" thickBot="1" x14ac:dyDescent="0.3">
      <c r="A8" s="427"/>
      <c r="B8" s="425"/>
      <c r="C8" s="425"/>
      <c r="D8" s="199" t="s">
        <v>10</v>
      </c>
      <c r="E8" s="199" t="s">
        <v>29</v>
      </c>
      <c r="F8" s="199" t="s">
        <v>193</v>
      </c>
      <c r="G8" s="200" t="s">
        <v>192</v>
      </c>
      <c r="H8" s="200" t="s">
        <v>191</v>
      </c>
      <c r="I8" s="200" t="s">
        <v>39</v>
      </c>
      <c r="J8" s="201" t="s">
        <v>194</v>
      </c>
      <c r="K8" s="200" t="s">
        <v>30</v>
      </c>
      <c r="L8" s="200" t="s">
        <v>52</v>
      </c>
      <c r="M8" s="200" t="s">
        <v>12</v>
      </c>
      <c r="N8" s="272" t="s">
        <v>229</v>
      </c>
      <c r="O8" s="429"/>
      <c r="P8" s="423"/>
      <c r="GM8" s="204"/>
      <c r="GN8" s="204"/>
      <c r="GO8" s="204"/>
      <c r="GP8" s="204"/>
      <c r="GQ8" s="204"/>
      <c r="GR8" s="204"/>
      <c r="GS8" s="204"/>
      <c r="GT8" s="204"/>
      <c r="GU8" s="204"/>
      <c r="GV8" s="204"/>
      <c r="GW8" s="204"/>
      <c r="GX8" s="204"/>
      <c r="GY8" s="204"/>
      <c r="GZ8" s="204"/>
      <c r="HA8" s="204"/>
      <c r="HB8" s="204"/>
      <c r="HC8" s="204"/>
      <c r="HD8" s="204"/>
      <c r="HE8" s="204"/>
      <c r="HF8" s="204"/>
      <c r="HG8" s="204"/>
      <c r="HH8" s="204"/>
      <c r="HI8" s="204"/>
      <c r="HJ8" s="204"/>
      <c r="HK8" s="204"/>
      <c r="HL8" s="204"/>
      <c r="HM8" s="204"/>
      <c r="HN8" s="204"/>
      <c r="HO8" s="204"/>
      <c r="HP8" s="204"/>
      <c r="HQ8" s="204"/>
      <c r="HR8" s="204"/>
      <c r="HS8" s="204"/>
      <c r="HT8" s="204"/>
      <c r="HU8" s="204"/>
      <c r="HV8" s="204"/>
      <c r="HW8" s="204"/>
      <c r="HX8" s="204"/>
      <c r="HY8" s="204"/>
      <c r="HZ8" s="204"/>
      <c r="IA8" s="204"/>
      <c r="IB8" s="204"/>
      <c r="IC8" s="204"/>
      <c r="ID8" s="204"/>
      <c r="IE8" s="204"/>
      <c r="IF8" s="204"/>
      <c r="IG8" s="204"/>
      <c r="IH8" s="204"/>
      <c r="II8" s="204"/>
      <c r="IJ8" s="204"/>
    </row>
    <row r="9" spans="1:244" s="204" customFormat="1" ht="15.75" thickBot="1" x14ac:dyDescent="0.3">
      <c r="A9" s="255"/>
      <c r="B9" s="256" t="s">
        <v>0</v>
      </c>
      <c r="C9" s="257"/>
      <c r="D9" s="258"/>
      <c r="E9" s="259">
        <v>6316</v>
      </c>
      <c r="F9" s="259">
        <v>3.33</v>
      </c>
      <c r="G9" s="260">
        <v>1</v>
      </c>
      <c r="H9" s="260">
        <v>0.8</v>
      </c>
      <c r="I9" s="261">
        <f t="shared" ref="I9:I16" si="0">E9*(F9*G9+H9)</f>
        <v>26085.079999999998</v>
      </c>
      <c r="J9" s="262">
        <f>ROUND(I9,0)</f>
        <v>26085</v>
      </c>
      <c r="K9" s="259">
        <v>1.2</v>
      </c>
      <c r="L9" s="261">
        <f>ROUND(J9*K9,2)</f>
        <v>31302</v>
      </c>
      <c r="M9" s="275">
        <f>ROUND(L9*D9,2)</f>
        <v>0</v>
      </c>
      <c r="N9" s="275"/>
      <c r="O9" s="275"/>
      <c r="P9" s="274">
        <f>M9+N9+O9</f>
        <v>0</v>
      </c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</row>
    <row r="10" spans="1:244" s="204" customFormat="1" x14ac:dyDescent="0.25">
      <c r="A10" s="206"/>
      <c r="B10" s="207" t="s">
        <v>81</v>
      </c>
      <c r="C10" s="208"/>
      <c r="D10" s="209"/>
      <c r="E10" s="209">
        <v>6316</v>
      </c>
      <c r="F10" s="209">
        <v>3.33</v>
      </c>
      <c r="G10" s="210">
        <v>0.8</v>
      </c>
      <c r="H10" s="210">
        <v>0.8</v>
      </c>
      <c r="I10" s="211">
        <f t="shared" si="0"/>
        <v>21878.624000000003</v>
      </c>
      <c r="J10" s="212">
        <f t="shared" ref="J10:J18" si="1">ROUND(I10,0)</f>
        <v>21879</v>
      </c>
      <c r="K10" s="209">
        <v>1</v>
      </c>
      <c r="L10" s="211">
        <f>ROUND(J10*K10,2)</f>
        <v>21879</v>
      </c>
      <c r="M10" s="266">
        <f t="shared" ref="M10:M19" si="2">ROUND(L10*D10,2)</f>
        <v>0</v>
      </c>
      <c r="N10" s="273"/>
      <c r="O10" s="273"/>
      <c r="P10" s="274">
        <f t="shared" ref="P10:P16" si="3">M10+N10+O10</f>
        <v>0</v>
      </c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</row>
    <row r="11" spans="1:244" s="204" customFormat="1" x14ac:dyDescent="0.25">
      <c r="A11" s="271"/>
      <c r="B11" s="216" t="s">
        <v>81</v>
      </c>
      <c r="C11" s="217"/>
      <c r="D11" s="268"/>
      <c r="E11" s="268">
        <v>6316</v>
      </c>
      <c r="F11" s="268">
        <v>3.33</v>
      </c>
      <c r="G11" s="269">
        <v>0.8</v>
      </c>
      <c r="H11" s="269">
        <v>0.8</v>
      </c>
      <c r="I11" s="246">
        <f t="shared" si="0"/>
        <v>21878.624000000003</v>
      </c>
      <c r="J11" s="221">
        <f t="shared" si="1"/>
        <v>21879</v>
      </c>
      <c r="K11" s="268">
        <v>1</v>
      </c>
      <c r="L11" s="246">
        <f t="shared" ref="L11:L16" si="4">ROUND(J11*K11,2)</f>
        <v>21879</v>
      </c>
      <c r="M11" s="267">
        <f t="shared" si="2"/>
        <v>0</v>
      </c>
      <c r="N11" s="222"/>
      <c r="O11" s="222"/>
      <c r="P11" s="214">
        <f t="shared" si="3"/>
        <v>0</v>
      </c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</row>
    <row r="12" spans="1:244" s="204" customFormat="1" x14ac:dyDescent="0.25">
      <c r="A12" s="271"/>
      <c r="B12" s="216" t="s">
        <v>86</v>
      </c>
      <c r="C12" s="217"/>
      <c r="D12" s="268"/>
      <c r="E12" s="268">
        <v>6316</v>
      </c>
      <c r="F12" s="268">
        <v>3.33</v>
      </c>
      <c r="G12" s="269">
        <v>0.8</v>
      </c>
      <c r="H12" s="269">
        <v>0.2</v>
      </c>
      <c r="I12" s="246">
        <f>E12*(F12*G12+H12)</f>
        <v>18089.024000000001</v>
      </c>
      <c r="J12" s="221">
        <f t="shared" si="1"/>
        <v>18089</v>
      </c>
      <c r="K12" s="268">
        <v>1</v>
      </c>
      <c r="L12" s="246">
        <f t="shared" si="4"/>
        <v>18089</v>
      </c>
      <c r="M12" s="267">
        <f t="shared" si="2"/>
        <v>0</v>
      </c>
      <c r="N12" s="213"/>
      <c r="O12" s="213"/>
      <c r="P12" s="214">
        <f t="shared" si="3"/>
        <v>0</v>
      </c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</row>
    <row r="13" spans="1:244" s="204" customFormat="1" x14ac:dyDescent="0.25">
      <c r="A13" s="271"/>
      <c r="B13" s="216" t="s">
        <v>81</v>
      </c>
      <c r="C13" s="217"/>
      <c r="D13" s="268"/>
      <c r="E13" s="268">
        <v>6316</v>
      </c>
      <c r="F13" s="268">
        <v>3.33</v>
      </c>
      <c r="G13" s="269">
        <v>0.8</v>
      </c>
      <c r="H13" s="269">
        <v>0.8</v>
      </c>
      <c r="I13" s="246">
        <f t="shared" si="0"/>
        <v>21878.624000000003</v>
      </c>
      <c r="J13" s="221">
        <f t="shared" si="1"/>
        <v>21879</v>
      </c>
      <c r="K13" s="268">
        <v>1</v>
      </c>
      <c r="L13" s="246">
        <f t="shared" si="4"/>
        <v>21879</v>
      </c>
      <c r="M13" s="267">
        <f t="shared" si="2"/>
        <v>0</v>
      </c>
      <c r="N13" s="213"/>
      <c r="O13" s="213"/>
      <c r="P13" s="214">
        <f t="shared" si="3"/>
        <v>0</v>
      </c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</row>
    <row r="14" spans="1:244" s="204" customFormat="1" x14ac:dyDescent="0.25">
      <c r="A14" s="271"/>
      <c r="B14" s="216" t="s">
        <v>81</v>
      </c>
      <c r="C14" s="217"/>
      <c r="D14" s="268"/>
      <c r="E14" s="268">
        <v>6316</v>
      </c>
      <c r="F14" s="268">
        <v>3.33</v>
      </c>
      <c r="G14" s="269">
        <v>0.8</v>
      </c>
      <c r="H14" s="269">
        <v>0.8</v>
      </c>
      <c r="I14" s="246">
        <f t="shared" si="0"/>
        <v>21878.624000000003</v>
      </c>
      <c r="J14" s="221">
        <f t="shared" si="1"/>
        <v>21879</v>
      </c>
      <c r="K14" s="268">
        <v>1</v>
      </c>
      <c r="L14" s="246">
        <f t="shared" si="4"/>
        <v>21879</v>
      </c>
      <c r="M14" s="267">
        <f t="shared" si="2"/>
        <v>0</v>
      </c>
      <c r="N14" s="222"/>
      <c r="O14" s="222"/>
      <c r="P14" s="214">
        <f t="shared" si="3"/>
        <v>0</v>
      </c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</row>
    <row r="15" spans="1:244" s="204" customFormat="1" x14ac:dyDescent="0.25">
      <c r="A15" s="271"/>
      <c r="B15" s="216" t="s">
        <v>179</v>
      </c>
      <c r="C15" s="217"/>
      <c r="D15" s="268"/>
      <c r="E15" s="268">
        <v>6316</v>
      </c>
      <c r="F15" s="268">
        <v>3.33</v>
      </c>
      <c r="G15" s="269">
        <v>0.8</v>
      </c>
      <c r="H15" s="269">
        <v>0.8</v>
      </c>
      <c r="I15" s="246">
        <f t="shared" si="0"/>
        <v>21878.624000000003</v>
      </c>
      <c r="J15" s="221">
        <f t="shared" si="1"/>
        <v>21879</v>
      </c>
      <c r="K15" s="268">
        <v>1</v>
      </c>
      <c r="L15" s="246">
        <f t="shared" si="4"/>
        <v>21879</v>
      </c>
      <c r="M15" s="267">
        <f t="shared" si="2"/>
        <v>0</v>
      </c>
      <c r="N15" s="213"/>
      <c r="O15" s="213"/>
      <c r="P15" s="214">
        <f t="shared" si="3"/>
        <v>0</v>
      </c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</row>
    <row r="16" spans="1:244" s="204" customFormat="1" ht="15.75" thickBot="1" x14ac:dyDescent="0.3">
      <c r="A16" s="215"/>
      <c r="B16" s="224" t="s">
        <v>180</v>
      </c>
      <c r="C16" s="223"/>
      <c r="D16" s="218"/>
      <c r="E16" s="218">
        <v>6316</v>
      </c>
      <c r="F16" s="218">
        <v>3.33</v>
      </c>
      <c r="G16" s="219">
        <v>0.8</v>
      </c>
      <c r="H16" s="219">
        <v>0.8</v>
      </c>
      <c r="I16" s="220">
        <f t="shared" si="0"/>
        <v>21878.624000000003</v>
      </c>
      <c r="J16" s="276">
        <f t="shared" si="1"/>
        <v>21879</v>
      </c>
      <c r="K16" s="218">
        <v>1</v>
      </c>
      <c r="L16" s="220">
        <f t="shared" si="4"/>
        <v>21879</v>
      </c>
      <c r="M16" s="369">
        <f t="shared" si="2"/>
        <v>0</v>
      </c>
      <c r="N16" s="277"/>
      <c r="O16" s="277"/>
      <c r="P16" s="278">
        <f t="shared" si="3"/>
        <v>0</v>
      </c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</row>
    <row r="17" spans="1:244" s="203" customFormat="1" ht="15.75" thickBot="1" x14ac:dyDescent="0.3">
      <c r="A17" s="279"/>
      <c r="B17" s="280" t="s">
        <v>1</v>
      </c>
      <c r="C17" s="281"/>
      <c r="D17" s="258">
        <f>SUM(D10:D16)</f>
        <v>0</v>
      </c>
      <c r="E17" s="258"/>
      <c r="F17" s="258"/>
      <c r="G17" s="282"/>
      <c r="H17" s="282"/>
      <c r="I17" s="275"/>
      <c r="J17" s="262"/>
      <c r="K17" s="282"/>
      <c r="L17" s="275"/>
      <c r="M17" s="275">
        <f>SUM(M10:M16)</f>
        <v>0</v>
      </c>
      <c r="N17" s="275">
        <f t="shared" ref="N17:P17" si="5">SUM(N10:N16)</f>
        <v>0</v>
      </c>
      <c r="O17" s="275">
        <f t="shared" si="5"/>
        <v>0</v>
      </c>
      <c r="P17" s="253">
        <f t="shared" si="5"/>
        <v>0</v>
      </c>
      <c r="GM17" s="204"/>
      <c r="GN17" s="204"/>
      <c r="GO17" s="204"/>
      <c r="GP17" s="204"/>
      <c r="GQ17" s="204"/>
      <c r="GR17" s="204"/>
      <c r="GS17" s="204"/>
      <c r="GT17" s="204"/>
      <c r="GU17" s="204"/>
      <c r="GV17" s="204"/>
      <c r="GW17" s="204"/>
      <c r="GX17" s="204"/>
      <c r="GY17" s="204"/>
      <c r="GZ17" s="204"/>
      <c r="HA17" s="204"/>
      <c r="HB17" s="204"/>
      <c r="HC17" s="204"/>
      <c r="HD17" s="204"/>
      <c r="HE17" s="204"/>
      <c r="HF17" s="204"/>
      <c r="HG17" s="204"/>
      <c r="HH17" s="204"/>
      <c r="HI17" s="204"/>
      <c r="HJ17" s="204"/>
      <c r="HK17" s="204"/>
      <c r="HL17" s="204"/>
      <c r="HM17" s="204"/>
      <c r="HN17" s="204"/>
      <c r="HO17" s="204"/>
      <c r="HP17" s="204"/>
      <c r="HQ17" s="204"/>
      <c r="HR17" s="204"/>
      <c r="HS17" s="204"/>
      <c r="HT17" s="204"/>
      <c r="HU17" s="204"/>
      <c r="HV17" s="204"/>
      <c r="HW17" s="204"/>
      <c r="HX17" s="204"/>
      <c r="HY17" s="204"/>
      <c r="HZ17" s="204"/>
      <c r="IA17" s="204"/>
      <c r="IB17" s="204"/>
      <c r="IC17" s="204"/>
      <c r="ID17" s="204"/>
      <c r="IE17" s="204"/>
      <c r="IF17" s="204"/>
      <c r="IG17" s="204"/>
      <c r="IH17" s="204"/>
      <c r="II17" s="204"/>
      <c r="IJ17" s="204"/>
    </row>
    <row r="18" spans="1:244" s="203" customFormat="1" ht="15" customHeight="1" thickBot="1" x14ac:dyDescent="0.3">
      <c r="A18" s="263"/>
      <c r="B18" s="283" t="s">
        <v>45</v>
      </c>
      <c r="C18" s="264"/>
      <c r="D18" s="265"/>
      <c r="E18" s="259">
        <v>6316</v>
      </c>
      <c r="F18" s="259">
        <v>3.33</v>
      </c>
      <c r="G18" s="260">
        <v>0.8</v>
      </c>
      <c r="H18" s="260">
        <v>0.2</v>
      </c>
      <c r="I18" s="261">
        <f>E18*(F18*G18+H18)</f>
        <v>18089.024000000001</v>
      </c>
      <c r="J18" s="262">
        <f t="shared" si="1"/>
        <v>18089</v>
      </c>
      <c r="K18" s="259">
        <v>1</v>
      </c>
      <c r="L18" s="261">
        <f>ROUND(J18*K18,2)</f>
        <v>18089</v>
      </c>
      <c r="M18" s="261">
        <f t="shared" si="2"/>
        <v>0</v>
      </c>
      <c r="N18" s="261"/>
      <c r="O18" s="261"/>
      <c r="P18" s="254">
        <f>M18+N18+O18</f>
        <v>0</v>
      </c>
      <c r="GM18" s="204"/>
      <c r="GN18" s="204"/>
      <c r="GO18" s="204"/>
      <c r="GP18" s="204"/>
      <c r="GQ18" s="204"/>
      <c r="GR18" s="204"/>
      <c r="GS18" s="204"/>
      <c r="GT18" s="204"/>
      <c r="GU18" s="204"/>
      <c r="GV18" s="204"/>
      <c r="GW18" s="204"/>
      <c r="GX18" s="204"/>
      <c r="GY18" s="204"/>
      <c r="GZ18" s="204"/>
      <c r="HA18" s="204"/>
      <c r="HB18" s="204"/>
      <c r="HC18" s="204"/>
      <c r="HD18" s="204"/>
      <c r="HE18" s="204"/>
      <c r="HF18" s="204"/>
      <c r="HG18" s="204"/>
      <c r="HH18" s="204"/>
      <c r="HI18" s="204"/>
      <c r="HJ18" s="204"/>
      <c r="HK18" s="204"/>
      <c r="HL18" s="204"/>
      <c r="HM18" s="204"/>
      <c r="HN18" s="204"/>
      <c r="HO18" s="204"/>
      <c r="HP18" s="204"/>
      <c r="HQ18" s="204"/>
      <c r="HR18" s="204"/>
      <c r="HS18" s="204"/>
      <c r="HT18" s="204"/>
      <c r="HU18" s="204"/>
      <c r="HV18" s="204"/>
      <c r="HW18" s="204"/>
      <c r="HX18" s="204"/>
      <c r="HY18" s="204"/>
      <c r="HZ18" s="204"/>
      <c r="IA18" s="204"/>
      <c r="IB18" s="204"/>
      <c r="IC18" s="204"/>
      <c r="ID18" s="204"/>
      <c r="IE18" s="204"/>
      <c r="IF18" s="204"/>
      <c r="IG18" s="204"/>
      <c r="IH18" s="204"/>
      <c r="II18" s="204"/>
      <c r="IJ18" s="204"/>
    </row>
    <row r="19" spans="1:244" s="203" customFormat="1" ht="15.75" thickBot="1" x14ac:dyDescent="0.3">
      <c r="A19" s="255"/>
      <c r="B19" s="283" t="s">
        <v>2</v>
      </c>
      <c r="C19" s="257"/>
      <c r="D19" s="265"/>
      <c r="E19" s="259">
        <v>6316</v>
      </c>
      <c r="F19" s="259">
        <v>3.33</v>
      </c>
      <c r="G19" s="260">
        <v>0.75</v>
      </c>
      <c r="H19" s="260">
        <v>0.8</v>
      </c>
      <c r="I19" s="261">
        <f>E19*(F19*G19+H19)</f>
        <v>20827.010000000002</v>
      </c>
      <c r="J19" s="262">
        <v>17394</v>
      </c>
      <c r="K19" s="259">
        <v>1</v>
      </c>
      <c r="L19" s="261">
        <f>ROUND(J19*K19,2)</f>
        <v>17394</v>
      </c>
      <c r="M19" s="261">
        <f t="shared" si="2"/>
        <v>0</v>
      </c>
      <c r="N19" s="261"/>
      <c r="O19" s="261"/>
      <c r="P19" s="254">
        <f>M19+N19+O19</f>
        <v>0</v>
      </c>
      <c r="GM19" s="204"/>
      <c r="GN19" s="204"/>
      <c r="GO19" s="204"/>
      <c r="GP19" s="204"/>
      <c r="GQ19" s="204"/>
      <c r="GR19" s="204"/>
      <c r="GS19" s="204"/>
      <c r="GT19" s="204"/>
      <c r="GU19" s="204"/>
      <c r="GV19" s="204"/>
      <c r="GW19" s="204"/>
      <c r="GX19" s="204"/>
      <c r="GY19" s="204"/>
      <c r="GZ19" s="204"/>
      <c r="HA19" s="204"/>
      <c r="HB19" s="204"/>
      <c r="HC19" s="204"/>
      <c r="HD19" s="204"/>
      <c r="HE19" s="204"/>
      <c r="HF19" s="204"/>
      <c r="HG19" s="204"/>
      <c r="HH19" s="204"/>
      <c r="HI19" s="204"/>
      <c r="HJ19" s="204"/>
      <c r="HK19" s="204"/>
      <c r="HL19" s="204"/>
      <c r="HM19" s="204"/>
      <c r="HN19" s="204"/>
      <c r="HO19" s="204"/>
      <c r="HP19" s="204"/>
      <c r="HQ19" s="204"/>
      <c r="HR19" s="204"/>
      <c r="HS19" s="204"/>
      <c r="HT19" s="204"/>
      <c r="HU19" s="204"/>
      <c r="HV19" s="204"/>
      <c r="HW19" s="204"/>
      <c r="HX19" s="204"/>
      <c r="HY19" s="204"/>
      <c r="HZ19" s="204"/>
      <c r="IA19" s="204"/>
      <c r="IB19" s="204"/>
      <c r="IC19" s="204"/>
      <c r="ID19" s="204"/>
      <c r="IE19" s="204"/>
      <c r="IF19" s="204"/>
      <c r="IG19" s="204"/>
      <c r="IH19" s="204"/>
      <c r="II19" s="204"/>
      <c r="IJ19" s="204"/>
    </row>
    <row r="20" spans="1:244" s="204" customFormat="1" ht="15.75" thickBot="1" x14ac:dyDescent="0.3">
      <c r="A20" s="284"/>
      <c r="B20" s="285" t="s">
        <v>47</v>
      </c>
      <c r="C20" s="286"/>
      <c r="D20" s="287">
        <f>D9+D17+D18+D19</f>
        <v>0</v>
      </c>
      <c r="E20" s="288"/>
      <c r="F20" s="288"/>
      <c r="G20" s="288"/>
      <c r="H20" s="288"/>
      <c r="I20" s="288"/>
      <c r="J20" s="288"/>
      <c r="K20" s="288"/>
      <c r="L20" s="289"/>
      <c r="M20" s="289">
        <f>M9+M17+M18+M19</f>
        <v>0</v>
      </c>
      <c r="N20" s="289">
        <f t="shared" ref="N20:O20" si="6">N9+N17+N18+N19</f>
        <v>0</v>
      </c>
      <c r="O20" s="289">
        <f t="shared" si="6"/>
        <v>0</v>
      </c>
      <c r="P20" s="253">
        <f>P9+P17+P18+P19</f>
        <v>0</v>
      </c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205"/>
      <c r="DY20" s="205"/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  <c r="EL20" s="205"/>
      <c r="EM20" s="205"/>
      <c r="EN20" s="205"/>
      <c r="EO20" s="205"/>
      <c r="EP20" s="205"/>
      <c r="EQ20" s="205"/>
      <c r="ER20" s="205"/>
      <c r="ES20" s="205"/>
      <c r="ET20" s="205"/>
      <c r="EU20" s="205"/>
      <c r="EV20" s="205"/>
      <c r="EW20" s="205"/>
      <c r="EX20" s="205"/>
      <c r="EY20" s="205"/>
      <c r="EZ20" s="205"/>
      <c r="FA20" s="205"/>
      <c r="FB20" s="205"/>
      <c r="FC20" s="205"/>
      <c r="FD20" s="205"/>
      <c r="FE20" s="205"/>
      <c r="FF20" s="205"/>
      <c r="FG20" s="205"/>
      <c r="FH20" s="205"/>
      <c r="FI20" s="205"/>
      <c r="FJ20" s="205"/>
      <c r="FK20" s="205"/>
      <c r="FL20" s="205"/>
      <c r="FM20" s="205"/>
      <c r="FN20" s="205"/>
      <c r="FO20" s="205"/>
      <c r="FP20" s="205"/>
      <c r="FQ20" s="205"/>
      <c r="FR20" s="205"/>
      <c r="FS20" s="205"/>
      <c r="FT20" s="205"/>
      <c r="FU20" s="205"/>
      <c r="FV20" s="205"/>
      <c r="FW20" s="205"/>
      <c r="FX20" s="205"/>
      <c r="FY20" s="205"/>
      <c r="FZ20" s="205"/>
      <c r="GA20" s="205"/>
      <c r="GB20" s="205"/>
      <c r="GC20" s="205"/>
      <c r="GD20" s="205"/>
      <c r="GE20" s="205"/>
      <c r="GF20" s="205"/>
      <c r="GG20" s="205"/>
      <c r="GH20" s="205"/>
      <c r="GI20" s="205"/>
      <c r="GJ20" s="205"/>
      <c r="GK20" s="205"/>
      <c r="GL20" s="205"/>
    </row>
    <row r="21" spans="1:244" s="204" customFormat="1" x14ac:dyDescent="0.25">
      <c r="A21" s="205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5"/>
      <c r="EE21" s="205"/>
      <c r="EF21" s="205"/>
      <c r="EG21" s="205"/>
      <c r="EH21" s="205"/>
      <c r="EI21" s="205"/>
      <c r="EJ21" s="205"/>
      <c r="EK21" s="205"/>
      <c r="EL21" s="205"/>
      <c r="EM21" s="205"/>
      <c r="EN21" s="205"/>
      <c r="EO21" s="205"/>
      <c r="EP21" s="205"/>
      <c r="EQ21" s="205"/>
      <c r="ER21" s="205"/>
      <c r="ES21" s="205"/>
      <c r="ET21" s="205"/>
      <c r="EU21" s="205"/>
      <c r="EV21" s="205"/>
      <c r="EW21" s="205"/>
      <c r="EX21" s="205"/>
      <c r="EY21" s="205"/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5"/>
      <c r="FL21" s="205"/>
      <c r="FM21" s="205"/>
      <c r="FN21" s="205"/>
      <c r="FO21" s="205"/>
      <c r="FP21" s="205"/>
      <c r="FQ21" s="205"/>
      <c r="FR21" s="205"/>
      <c r="FS21" s="205"/>
      <c r="FT21" s="205"/>
      <c r="FU21" s="205"/>
      <c r="FV21" s="205"/>
      <c r="FW21" s="205"/>
      <c r="FX21" s="205"/>
      <c r="FY21" s="205"/>
      <c r="FZ21" s="205"/>
      <c r="GA21" s="205"/>
      <c r="GB21" s="205"/>
      <c r="GC21" s="205"/>
      <c r="GD21" s="205"/>
      <c r="GE21" s="205"/>
      <c r="GF21" s="205"/>
      <c r="GG21" s="205"/>
      <c r="GH21" s="205"/>
      <c r="GI21" s="205"/>
      <c r="GJ21" s="205"/>
      <c r="GK21" s="205"/>
      <c r="GL21" s="205"/>
    </row>
    <row r="22" spans="1:244" s="204" customFormat="1" x14ac:dyDescent="0.25">
      <c r="A22" s="204" t="s">
        <v>0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  <c r="DG22" s="205"/>
      <c r="DH22" s="205"/>
      <c r="DI22" s="205"/>
      <c r="DJ22" s="205"/>
      <c r="DK22" s="205"/>
      <c r="DL22" s="205"/>
      <c r="DM22" s="205"/>
      <c r="DN22" s="205"/>
      <c r="DO22" s="205"/>
      <c r="DP22" s="205"/>
      <c r="DQ22" s="205"/>
      <c r="DR22" s="205"/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  <c r="EE22" s="205"/>
      <c r="EF22" s="205"/>
      <c r="EG22" s="205"/>
      <c r="EH22" s="205"/>
      <c r="EI22" s="205"/>
      <c r="EJ22" s="205"/>
      <c r="EK22" s="205"/>
      <c r="EL22" s="205"/>
      <c r="EM22" s="205"/>
      <c r="EN22" s="205"/>
      <c r="EO22" s="205"/>
      <c r="EP22" s="205"/>
      <c r="EQ22" s="205"/>
      <c r="ER22" s="205"/>
      <c r="ES22" s="205"/>
      <c r="ET22" s="205"/>
      <c r="EU22" s="205"/>
      <c r="EV22" s="205"/>
      <c r="EW22" s="205"/>
      <c r="EX22" s="205"/>
      <c r="EY22" s="205"/>
      <c r="EZ22" s="205"/>
      <c r="FA22" s="205"/>
      <c r="FB22" s="205"/>
      <c r="FC22" s="205"/>
      <c r="FD22" s="205"/>
      <c r="FE22" s="205"/>
      <c r="FF22" s="205"/>
      <c r="FG22" s="205"/>
      <c r="FH22" s="205"/>
      <c r="FI22" s="205"/>
      <c r="FJ22" s="205"/>
      <c r="FK22" s="205"/>
      <c r="FL22" s="205"/>
      <c r="FM22" s="205"/>
      <c r="FN22" s="205"/>
      <c r="FO22" s="205"/>
      <c r="FP22" s="205"/>
      <c r="FQ22" s="205"/>
      <c r="FR22" s="205"/>
      <c r="FS22" s="205"/>
      <c r="FT22" s="205"/>
      <c r="FU22" s="205"/>
      <c r="FV22" s="205"/>
      <c r="FW22" s="205"/>
      <c r="FX22" s="205"/>
      <c r="FY22" s="205"/>
      <c r="FZ22" s="205"/>
      <c r="GA22" s="205"/>
      <c r="GB22" s="205"/>
      <c r="GC22" s="205"/>
      <c r="GD22" s="205"/>
      <c r="GE22" s="205"/>
      <c r="GF22" s="205"/>
      <c r="GG22" s="205"/>
      <c r="GH22" s="205"/>
      <c r="GI22" s="205"/>
      <c r="GJ22" s="205"/>
      <c r="GK22" s="205"/>
      <c r="GL22" s="205"/>
    </row>
    <row r="23" spans="1:244" s="204" customFormat="1" x14ac:dyDescent="0.25"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/>
      <c r="DK23" s="205"/>
      <c r="DL23" s="205"/>
      <c r="DM23" s="205"/>
      <c r="DN23" s="205"/>
      <c r="DO23" s="205"/>
      <c r="DP23" s="205"/>
      <c r="DQ23" s="205"/>
      <c r="DR23" s="205"/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  <c r="EE23" s="205"/>
      <c r="EF23" s="205"/>
      <c r="EG23" s="205"/>
      <c r="EH23" s="205"/>
      <c r="EI23" s="205"/>
      <c r="EJ23" s="205"/>
      <c r="EK23" s="205"/>
      <c r="EL23" s="205"/>
      <c r="EM23" s="205"/>
      <c r="EN23" s="205"/>
      <c r="EO23" s="205"/>
      <c r="EP23" s="205"/>
      <c r="EQ23" s="205"/>
      <c r="ER23" s="205"/>
      <c r="ES23" s="205"/>
      <c r="ET23" s="205"/>
      <c r="EU23" s="205"/>
      <c r="EV23" s="205"/>
      <c r="EW23" s="205"/>
      <c r="EX23" s="205"/>
      <c r="EY23" s="205"/>
      <c r="EZ23" s="205"/>
      <c r="FA23" s="205"/>
      <c r="FB23" s="205"/>
      <c r="FC23" s="205"/>
      <c r="FD23" s="205"/>
      <c r="FE23" s="205"/>
      <c r="FF23" s="205"/>
      <c r="FG23" s="205"/>
      <c r="FH23" s="205"/>
      <c r="FI23" s="205"/>
      <c r="FJ23" s="205"/>
      <c r="FK23" s="205"/>
      <c r="FL23" s="205"/>
      <c r="FM23" s="205"/>
      <c r="FN23" s="205"/>
      <c r="FO23" s="205"/>
      <c r="FP23" s="205"/>
      <c r="FQ23" s="205"/>
      <c r="FR23" s="205"/>
      <c r="FS23" s="205"/>
      <c r="FT23" s="205"/>
      <c r="FU23" s="205"/>
      <c r="FV23" s="205"/>
      <c r="FW23" s="205"/>
      <c r="FX23" s="205"/>
      <c r="FY23" s="205"/>
      <c r="FZ23" s="205"/>
      <c r="GA23" s="205"/>
      <c r="GB23" s="205"/>
      <c r="GC23" s="205"/>
      <c r="GD23" s="205"/>
      <c r="GE23" s="205"/>
      <c r="GF23" s="205"/>
      <c r="GG23" s="205"/>
      <c r="GH23" s="205"/>
      <c r="GI23" s="205"/>
      <c r="GJ23" s="205"/>
      <c r="GK23" s="205"/>
      <c r="GL23" s="205"/>
    </row>
    <row r="24" spans="1:244" s="204" customFormat="1" x14ac:dyDescent="0.25">
      <c r="A24" s="204" t="s">
        <v>51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/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05"/>
      <c r="EF24" s="205"/>
      <c r="EG24" s="205"/>
      <c r="EH24" s="205"/>
      <c r="EI24" s="205"/>
      <c r="EJ24" s="205"/>
      <c r="EK24" s="205"/>
      <c r="EL24" s="205"/>
      <c r="EM24" s="205"/>
      <c r="EN24" s="205"/>
      <c r="EO24" s="205"/>
      <c r="EP24" s="205"/>
      <c r="EQ24" s="205"/>
      <c r="ER24" s="205"/>
      <c r="ES24" s="205"/>
      <c r="ET24" s="205"/>
      <c r="EU24" s="205"/>
      <c r="EV24" s="205"/>
      <c r="EW24" s="205"/>
      <c r="EX24" s="205"/>
      <c r="EY24" s="205"/>
      <c r="EZ24" s="205"/>
      <c r="FA24" s="205"/>
      <c r="FB24" s="205"/>
      <c r="FC24" s="205"/>
      <c r="FD24" s="205"/>
      <c r="FE24" s="205"/>
      <c r="FF24" s="205"/>
      <c r="FG24" s="205"/>
      <c r="FH24" s="205"/>
      <c r="FI24" s="205"/>
      <c r="FJ24" s="205"/>
      <c r="FK24" s="205"/>
      <c r="FL24" s="205"/>
      <c r="FM24" s="205"/>
      <c r="FN24" s="205"/>
      <c r="FO24" s="205"/>
      <c r="FP24" s="205"/>
      <c r="FQ24" s="205"/>
      <c r="FR24" s="205"/>
      <c r="FS24" s="205"/>
      <c r="FT24" s="205"/>
      <c r="FU24" s="205"/>
      <c r="FV24" s="205"/>
      <c r="FW24" s="205"/>
      <c r="FX24" s="205"/>
      <c r="FY24" s="205"/>
      <c r="FZ24" s="205"/>
      <c r="GA24" s="205"/>
      <c r="GB24" s="205"/>
      <c r="GC24" s="205"/>
      <c r="GD24" s="205"/>
      <c r="GE24" s="205"/>
      <c r="GF24" s="205"/>
      <c r="GG24" s="205"/>
      <c r="GH24" s="205"/>
      <c r="GI24" s="205"/>
      <c r="GJ24" s="205"/>
      <c r="GK24" s="205"/>
      <c r="GL24" s="205"/>
    </row>
    <row r="25" spans="1:244" x14ac:dyDescent="0.25"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</row>
    <row r="26" spans="1:244" x14ac:dyDescent="0.25">
      <c r="N26" s="226"/>
      <c r="O26" s="226"/>
      <c r="P26" s="226"/>
    </row>
    <row r="27" spans="1:244" x14ac:dyDescent="0.25">
      <c r="N27" s="226"/>
      <c r="O27" s="226"/>
      <c r="P27" s="226"/>
    </row>
    <row r="28" spans="1:244" x14ac:dyDescent="0.25">
      <c r="N28" s="226"/>
      <c r="O28" s="226"/>
      <c r="P28" s="226"/>
    </row>
    <row r="29" spans="1:244" x14ac:dyDescent="0.25">
      <c r="N29" s="226"/>
      <c r="O29" s="226"/>
      <c r="P29" s="226"/>
    </row>
    <row r="30" spans="1:244" x14ac:dyDescent="0.25">
      <c r="N30" s="226"/>
      <c r="O30" s="226"/>
      <c r="P30" s="226"/>
    </row>
    <row r="31" spans="1:244" x14ac:dyDescent="0.25">
      <c r="N31" s="226"/>
      <c r="O31" s="226"/>
      <c r="P31" s="226"/>
    </row>
    <row r="32" spans="1:244" x14ac:dyDescent="0.25">
      <c r="N32" s="226"/>
      <c r="O32" s="226"/>
      <c r="P32" s="226"/>
    </row>
    <row r="33" spans="14:16" x14ac:dyDescent="0.25">
      <c r="N33" s="226"/>
      <c r="O33" s="226"/>
      <c r="P33" s="226"/>
    </row>
    <row r="34" spans="14:16" x14ac:dyDescent="0.25">
      <c r="N34" s="226"/>
      <c r="O34" s="226"/>
      <c r="P34" s="226"/>
    </row>
    <row r="35" spans="14:16" x14ac:dyDescent="0.25">
      <c r="N35" s="226"/>
      <c r="O35" s="226"/>
      <c r="P35" s="226"/>
    </row>
    <row r="36" spans="14:16" x14ac:dyDescent="0.25">
      <c r="N36" s="226"/>
      <c r="O36" s="226"/>
      <c r="P36" s="226"/>
    </row>
    <row r="37" spans="14:16" x14ac:dyDescent="0.25">
      <c r="N37" s="226"/>
      <c r="O37" s="226"/>
      <c r="P37" s="226"/>
    </row>
    <row r="38" spans="14:16" x14ac:dyDescent="0.25">
      <c r="N38" s="226"/>
      <c r="O38" s="226"/>
      <c r="P38" s="226"/>
    </row>
    <row r="39" spans="14:16" x14ac:dyDescent="0.25">
      <c r="N39" s="226"/>
      <c r="O39" s="226"/>
      <c r="P39" s="226"/>
    </row>
    <row r="40" spans="14:16" x14ac:dyDescent="0.25">
      <c r="N40" s="226"/>
      <c r="O40" s="226"/>
      <c r="P40" s="226"/>
    </row>
    <row r="41" spans="14:16" x14ac:dyDescent="0.25">
      <c r="N41" s="226"/>
      <c r="O41" s="226"/>
      <c r="P41" s="226"/>
    </row>
    <row r="42" spans="14:16" x14ac:dyDescent="0.25">
      <c r="N42" s="226"/>
      <c r="O42" s="226"/>
      <c r="P42" s="226"/>
    </row>
    <row r="43" spans="14:16" x14ac:dyDescent="0.25">
      <c r="N43" s="226"/>
      <c r="O43" s="226"/>
      <c r="P43" s="226"/>
    </row>
    <row r="44" spans="14:16" x14ac:dyDescent="0.25">
      <c r="N44" s="226"/>
      <c r="O44" s="226"/>
      <c r="P44" s="226"/>
    </row>
    <row r="45" spans="14:16" x14ac:dyDescent="0.25">
      <c r="N45" s="226"/>
      <c r="O45" s="226"/>
      <c r="P45" s="226"/>
    </row>
    <row r="46" spans="14:16" x14ac:dyDescent="0.25">
      <c r="N46" s="226"/>
      <c r="O46" s="226"/>
      <c r="P46" s="226"/>
    </row>
    <row r="47" spans="14:16" x14ac:dyDescent="0.25">
      <c r="N47" s="226"/>
      <c r="O47" s="226"/>
      <c r="P47" s="226"/>
    </row>
    <row r="48" spans="14:16" x14ac:dyDescent="0.25">
      <c r="N48" s="226"/>
      <c r="O48" s="226"/>
      <c r="P48" s="226"/>
    </row>
    <row r="49" spans="14:16" x14ac:dyDescent="0.25">
      <c r="N49" s="226"/>
      <c r="O49" s="226"/>
      <c r="P49" s="226"/>
    </row>
    <row r="50" spans="14:16" x14ac:dyDescent="0.25">
      <c r="N50" s="226"/>
      <c r="O50" s="226"/>
      <c r="P50" s="226"/>
    </row>
    <row r="51" spans="14:16" x14ac:dyDescent="0.25">
      <c r="N51" s="226"/>
      <c r="O51" s="226"/>
      <c r="P51" s="226"/>
    </row>
    <row r="52" spans="14:16" x14ac:dyDescent="0.25">
      <c r="N52" s="226"/>
      <c r="O52" s="226"/>
      <c r="P52" s="226"/>
    </row>
    <row r="53" spans="14:16" x14ac:dyDescent="0.25">
      <c r="N53" s="226"/>
      <c r="O53" s="226"/>
      <c r="P53" s="226"/>
    </row>
    <row r="54" spans="14:16" x14ac:dyDescent="0.25">
      <c r="N54" s="226"/>
      <c r="O54" s="226"/>
      <c r="P54" s="226"/>
    </row>
    <row r="55" spans="14:16" x14ac:dyDescent="0.25">
      <c r="N55" s="226"/>
      <c r="O55" s="226"/>
      <c r="P55" s="226"/>
    </row>
    <row r="56" spans="14:16" x14ac:dyDescent="0.25">
      <c r="N56" s="226"/>
      <c r="O56" s="226"/>
      <c r="P56" s="226"/>
    </row>
    <row r="57" spans="14:16" x14ac:dyDescent="0.25">
      <c r="N57" s="226"/>
      <c r="O57" s="226"/>
      <c r="P57" s="226"/>
    </row>
    <row r="58" spans="14:16" x14ac:dyDescent="0.25">
      <c r="N58" s="226"/>
      <c r="O58" s="226"/>
      <c r="P58" s="226"/>
    </row>
    <row r="59" spans="14:16" x14ac:dyDescent="0.25">
      <c r="N59" s="226"/>
      <c r="O59" s="226"/>
      <c r="P59" s="226"/>
    </row>
    <row r="60" spans="14:16" x14ac:dyDescent="0.25">
      <c r="N60" s="226"/>
      <c r="O60" s="226"/>
      <c r="P60" s="226"/>
    </row>
    <row r="61" spans="14:16" x14ac:dyDescent="0.25">
      <c r="N61" s="226"/>
      <c r="O61" s="226"/>
      <c r="P61" s="226"/>
    </row>
    <row r="62" spans="14:16" x14ac:dyDescent="0.25">
      <c r="N62" s="226"/>
      <c r="O62" s="226"/>
      <c r="P62" s="226"/>
    </row>
    <row r="63" spans="14:16" x14ac:dyDescent="0.25">
      <c r="N63" s="226"/>
      <c r="O63" s="226"/>
      <c r="P63" s="226"/>
    </row>
    <row r="64" spans="14:16" x14ac:dyDescent="0.25">
      <c r="N64" s="226"/>
      <c r="O64" s="226"/>
      <c r="P64" s="226"/>
    </row>
    <row r="65" spans="14:16" x14ac:dyDescent="0.25">
      <c r="N65" s="226"/>
      <c r="O65" s="226"/>
      <c r="P65" s="226"/>
    </row>
    <row r="66" spans="14:16" x14ac:dyDescent="0.25">
      <c r="N66" s="226"/>
      <c r="O66" s="226"/>
      <c r="P66" s="226"/>
    </row>
    <row r="67" spans="14:16" x14ac:dyDescent="0.25">
      <c r="N67" s="226"/>
      <c r="O67" s="226"/>
      <c r="P67" s="226"/>
    </row>
    <row r="68" spans="14:16" x14ac:dyDescent="0.25">
      <c r="N68" s="226"/>
      <c r="O68" s="226"/>
      <c r="P68" s="226"/>
    </row>
    <row r="69" spans="14:16" x14ac:dyDescent="0.25">
      <c r="N69" s="226"/>
      <c r="O69" s="226"/>
      <c r="P69" s="226"/>
    </row>
    <row r="70" spans="14:16" x14ac:dyDescent="0.25">
      <c r="N70" s="226"/>
      <c r="O70" s="226"/>
      <c r="P70" s="226"/>
    </row>
    <row r="71" spans="14:16" x14ac:dyDescent="0.25">
      <c r="N71" s="226"/>
      <c r="O71" s="226"/>
      <c r="P71" s="226"/>
    </row>
    <row r="72" spans="14:16" x14ac:dyDescent="0.25">
      <c r="N72" s="226"/>
      <c r="O72" s="226"/>
      <c r="P72" s="226"/>
    </row>
    <row r="73" spans="14:16" x14ac:dyDescent="0.25">
      <c r="N73" s="226"/>
      <c r="O73" s="226"/>
      <c r="P73" s="226"/>
    </row>
    <row r="74" spans="14:16" x14ac:dyDescent="0.25">
      <c r="N74" s="226"/>
      <c r="O74" s="226"/>
      <c r="P74" s="226"/>
    </row>
    <row r="75" spans="14:16" x14ac:dyDescent="0.25">
      <c r="N75" s="226"/>
      <c r="O75" s="226"/>
      <c r="P75" s="226"/>
    </row>
    <row r="76" spans="14:16" x14ac:dyDescent="0.25">
      <c r="N76" s="226"/>
      <c r="O76" s="226"/>
      <c r="P76" s="226"/>
    </row>
    <row r="77" spans="14:16" x14ac:dyDescent="0.25">
      <c r="N77" s="226"/>
      <c r="O77" s="226"/>
      <c r="P77" s="226"/>
    </row>
    <row r="78" spans="14:16" x14ac:dyDescent="0.25">
      <c r="N78" s="226"/>
      <c r="O78" s="226"/>
      <c r="P78" s="226"/>
    </row>
    <row r="79" spans="14:16" x14ac:dyDescent="0.25">
      <c r="N79" s="226"/>
      <c r="O79" s="226"/>
      <c r="P79" s="226"/>
    </row>
    <row r="80" spans="14:16" x14ac:dyDescent="0.25">
      <c r="N80" s="226"/>
      <c r="O80" s="226"/>
      <c r="P80" s="226"/>
    </row>
    <row r="81" spans="14:16" x14ac:dyDescent="0.25">
      <c r="N81" s="226"/>
      <c r="O81" s="226"/>
      <c r="P81" s="226"/>
    </row>
    <row r="82" spans="14:16" x14ac:dyDescent="0.25">
      <c r="N82" s="226"/>
      <c r="O82" s="226"/>
      <c r="P82" s="226"/>
    </row>
    <row r="83" spans="14:16" x14ac:dyDescent="0.25">
      <c r="N83" s="226"/>
      <c r="O83" s="226"/>
      <c r="P83" s="226"/>
    </row>
    <row r="84" spans="14:16" x14ac:dyDescent="0.25">
      <c r="N84" s="226"/>
      <c r="O84" s="226"/>
      <c r="P84" s="226"/>
    </row>
    <row r="85" spans="14:16" x14ac:dyDescent="0.25">
      <c r="N85" s="226"/>
      <c r="O85" s="226"/>
      <c r="P85" s="226"/>
    </row>
    <row r="86" spans="14:16" x14ac:dyDescent="0.25">
      <c r="N86" s="226"/>
      <c r="O86" s="226"/>
      <c r="P86" s="226"/>
    </row>
    <row r="87" spans="14:16" x14ac:dyDescent="0.25">
      <c r="N87" s="226"/>
      <c r="O87" s="226"/>
      <c r="P87" s="226"/>
    </row>
    <row r="88" spans="14:16" x14ac:dyDescent="0.25">
      <c r="N88" s="226"/>
      <c r="O88" s="226"/>
      <c r="P88" s="226"/>
    </row>
    <row r="89" spans="14:16" x14ac:dyDescent="0.25">
      <c r="N89" s="226"/>
      <c r="O89" s="226"/>
      <c r="P89" s="226"/>
    </row>
    <row r="90" spans="14:16" x14ac:dyDescent="0.25">
      <c r="N90" s="226"/>
      <c r="O90" s="226"/>
      <c r="P90" s="226"/>
    </row>
    <row r="91" spans="14:16" x14ac:dyDescent="0.25">
      <c r="N91" s="226"/>
      <c r="O91" s="226"/>
      <c r="P91" s="226"/>
    </row>
    <row r="92" spans="14:16" x14ac:dyDescent="0.25">
      <c r="N92" s="226"/>
      <c r="O92" s="226"/>
      <c r="P92" s="226"/>
    </row>
    <row r="93" spans="14:16" x14ac:dyDescent="0.25">
      <c r="N93" s="226"/>
      <c r="O93" s="226"/>
      <c r="P93" s="226"/>
    </row>
    <row r="94" spans="14:16" x14ac:dyDescent="0.25">
      <c r="N94" s="226"/>
      <c r="O94" s="226"/>
      <c r="P94" s="226"/>
    </row>
    <row r="95" spans="14:16" x14ac:dyDescent="0.25">
      <c r="N95" s="226"/>
      <c r="O95" s="226"/>
      <c r="P95" s="226"/>
    </row>
    <row r="96" spans="14:16" x14ac:dyDescent="0.25">
      <c r="N96" s="226"/>
      <c r="O96" s="226"/>
      <c r="P96" s="226"/>
    </row>
    <row r="97" spans="14:16" x14ac:dyDescent="0.25">
      <c r="N97" s="226"/>
      <c r="O97" s="226"/>
      <c r="P97" s="226"/>
    </row>
    <row r="98" spans="14:16" x14ac:dyDescent="0.25">
      <c r="N98" s="226"/>
      <c r="O98" s="226"/>
      <c r="P98" s="226"/>
    </row>
    <row r="99" spans="14:16" x14ac:dyDescent="0.25">
      <c r="N99" s="226"/>
      <c r="O99" s="226"/>
      <c r="P99" s="226"/>
    </row>
    <row r="100" spans="14:16" x14ac:dyDescent="0.25">
      <c r="N100" s="226"/>
      <c r="O100" s="226"/>
      <c r="P100" s="226"/>
    </row>
    <row r="101" spans="14:16" x14ac:dyDescent="0.25">
      <c r="N101" s="226"/>
      <c r="O101" s="226"/>
      <c r="P101" s="226"/>
    </row>
    <row r="102" spans="14:16" x14ac:dyDescent="0.25">
      <c r="N102" s="226"/>
      <c r="O102" s="226"/>
      <c r="P102" s="226"/>
    </row>
    <row r="103" spans="14:16" x14ac:dyDescent="0.25">
      <c r="N103" s="226"/>
      <c r="O103" s="226"/>
      <c r="P103" s="226"/>
    </row>
    <row r="104" spans="14:16" x14ac:dyDescent="0.25">
      <c r="N104" s="226"/>
      <c r="O104" s="226"/>
      <c r="P104" s="226"/>
    </row>
    <row r="105" spans="14:16" x14ac:dyDescent="0.25">
      <c r="N105" s="226"/>
      <c r="O105" s="226"/>
      <c r="P105" s="226"/>
    </row>
    <row r="106" spans="14:16" x14ac:dyDescent="0.25">
      <c r="N106" s="226"/>
      <c r="O106" s="226"/>
      <c r="P106" s="226"/>
    </row>
    <row r="107" spans="14:16" x14ac:dyDescent="0.25">
      <c r="N107" s="226"/>
      <c r="O107" s="226"/>
      <c r="P107" s="226"/>
    </row>
    <row r="108" spans="14:16" x14ac:dyDescent="0.25">
      <c r="N108" s="226"/>
      <c r="O108" s="226"/>
      <c r="P108" s="226"/>
    </row>
    <row r="109" spans="14:16" x14ac:dyDescent="0.25">
      <c r="N109" s="226"/>
      <c r="O109" s="226"/>
      <c r="P109" s="226"/>
    </row>
    <row r="110" spans="14:16" x14ac:dyDescent="0.25">
      <c r="N110" s="226"/>
      <c r="O110" s="226"/>
      <c r="P110" s="226"/>
    </row>
    <row r="111" spans="14:16" x14ac:dyDescent="0.25">
      <c r="N111" s="226"/>
      <c r="O111" s="226"/>
      <c r="P111" s="226"/>
    </row>
    <row r="112" spans="14:16" x14ac:dyDescent="0.25">
      <c r="N112" s="226"/>
      <c r="O112" s="226"/>
      <c r="P112" s="226"/>
    </row>
  </sheetData>
  <mergeCells count="10">
    <mergeCell ref="A2:M2"/>
    <mergeCell ref="A4:M4"/>
    <mergeCell ref="K1:M1"/>
    <mergeCell ref="A3:M3"/>
    <mergeCell ref="P7:P8"/>
    <mergeCell ref="B7:B8"/>
    <mergeCell ref="A7:A8"/>
    <mergeCell ref="C7:C8"/>
    <mergeCell ref="O7:O8"/>
    <mergeCell ref="D7:M7"/>
  </mergeCells>
  <phoneticPr fontId="1" type="noConversion"/>
  <pageMargins left="0" right="0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80" zoomScaleNormal="80" workbookViewId="0">
      <selection activeCell="I1" sqref="I1:L1"/>
    </sheetView>
  </sheetViews>
  <sheetFormatPr defaultColWidth="8.85546875" defaultRowHeight="15" x14ac:dyDescent="0.25"/>
  <cols>
    <col min="1" max="1" width="27.85546875" style="192" customWidth="1"/>
    <col min="2" max="2" width="7.28515625" style="192" customWidth="1"/>
    <col min="3" max="3" width="7.7109375" style="192" customWidth="1"/>
    <col min="4" max="4" width="21.85546875" style="192" customWidth="1"/>
    <col min="5" max="8" width="8.85546875" style="192"/>
    <col min="9" max="9" width="10.5703125" style="194" customWidth="1"/>
    <col min="10" max="10" width="9" style="192" customWidth="1"/>
    <col min="11" max="11" width="12.140625" style="192" customWidth="1"/>
    <col min="12" max="12" width="12.28515625" style="192" customWidth="1"/>
    <col min="13" max="16384" width="8.85546875" style="192"/>
  </cols>
  <sheetData>
    <row r="1" spans="1:12" x14ac:dyDescent="0.25">
      <c r="I1" s="406" t="s">
        <v>240</v>
      </c>
      <c r="J1" s="406"/>
      <c r="K1" s="406"/>
      <c r="L1" s="406"/>
    </row>
    <row r="2" spans="1:12" x14ac:dyDescent="0.25">
      <c r="C2" s="197" t="s">
        <v>238</v>
      </c>
      <c r="D2" s="197"/>
      <c r="E2" s="197"/>
      <c r="L2" s="197"/>
    </row>
    <row r="3" spans="1:12" x14ac:dyDescent="0.25">
      <c r="C3" s="197" t="s">
        <v>231</v>
      </c>
      <c r="D3" s="197"/>
      <c r="E3" s="197"/>
      <c r="L3" s="197"/>
    </row>
    <row r="4" spans="1:12" ht="12.75" customHeight="1" thickBot="1" x14ac:dyDescent="0.3">
      <c r="C4" s="248" t="s">
        <v>50</v>
      </c>
      <c r="D4" s="248" t="s">
        <v>50</v>
      </c>
      <c r="E4" s="248"/>
      <c r="F4" s="248"/>
      <c r="G4" s="248"/>
      <c r="H4" s="248"/>
      <c r="I4" s="248"/>
      <c r="J4" s="248"/>
      <c r="K4" s="248"/>
      <c r="L4" s="248"/>
    </row>
    <row r="5" spans="1:12" ht="81.75" customHeight="1" x14ac:dyDescent="0.25">
      <c r="A5" s="290" t="s">
        <v>54</v>
      </c>
      <c r="B5" s="270" t="s">
        <v>55</v>
      </c>
      <c r="C5" s="270" t="s">
        <v>56</v>
      </c>
      <c r="D5" s="270" t="s">
        <v>57</v>
      </c>
      <c r="E5" s="270" t="s">
        <v>11</v>
      </c>
      <c r="F5" s="270" t="s">
        <v>58</v>
      </c>
      <c r="G5" s="270" t="s">
        <v>59</v>
      </c>
      <c r="H5" s="270" t="s">
        <v>60</v>
      </c>
      <c r="I5" s="291" t="s">
        <v>181</v>
      </c>
      <c r="J5" s="270" t="s">
        <v>189</v>
      </c>
      <c r="K5" s="270" t="s">
        <v>190</v>
      </c>
      <c r="L5" s="249" t="s">
        <v>12</v>
      </c>
    </row>
    <row r="6" spans="1:12" x14ac:dyDescent="0.25">
      <c r="A6" s="292"/>
      <c r="B6" s="227"/>
      <c r="C6" s="228">
        <v>2</v>
      </c>
      <c r="D6" s="228" t="s">
        <v>61</v>
      </c>
      <c r="E6" s="228">
        <v>5741</v>
      </c>
      <c r="F6" s="228">
        <v>0.96</v>
      </c>
      <c r="G6" s="228">
        <v>0.47</v>
      </c>
      <c r="H6" s="229">
        <f>ROUND(E6*(F6+G6),2)</f>
        <v>8209.6299999999992</v>
      </c>
      <c r="I6" s="230">
        <f>ROUND(H6,0)</f>
        <v>8210</v>
      </c>
      <c r="J6" s="228">
        <v>1</v>
      </c>
      <c r="K6" s="229">
        <f>ROUND(I6*J6,2)</f>
        <v>8210</v>
      </c>
      <c r="L6" s="370">
        <f>ROUND(B6*K6,2)</f>
        <v>0</v>
      </c>
    </row>
    <row r="7" spans="1:12" x14ac:dyDescent="0.25">
      <c r="A7" s="292"/>
      <c r="B7" s="227"/>
      <c r="C7" s="228">
        <v>2</v>
      </c>
      <c r="D7" s="228" t="s">
        <v>61</v>
      </c>
      <c r="E7" s="228">
        <v>5741</v>
      </c>
      <c r="F7" s="228">
        <v>0.96</v>
      </c>
      <c r="G7" s="228">
        <v>0.47</v>
      </c>
      <c r="H7" s="229">
        <f t="shared" ref="H7:H34" si="0">ROUND(E7*(F7+G7),2)</f>
        <v>8209.6299999999992</v>
      </c>
      <c r="I7" s="230">
        <f t="shared" ref="I7:I34" si="1">ROUND(H7,0)</f>
        <v>8210</v>
      </c>
      <c r="J7" s="228">
        <v>1</v>
      </c>
      <c r="K7" s="229">
        <f t="shared" ref="K7:K9" si="2">ROUND(I7*J7,2)</f>
        <v>8210</v>
      </c>
      <c r="L7" s="370">
        <f t="shared" ref="L7:L34" si="3">ROUND(B7*K7,2)</f>
        <v>0</v>
      </c>
    </row>
    <row r="8" spans="1:12" x14ac:dyDescent="0.25">
      <c r="A8" s="292"/>
      <c r="B8" s="227"/>
      <c r="C8" s="228">
        <v>2</v>
      </c>
      <c r="D8" s="228" t="s">
        <v>61</v>
      </c>
      <c r="E8" s="228">
        <v>5741</v>
      </c>
      <c r="F8" s="228">
        <v>0.96</v>
      </c>
      <c r="G8" s="228">
        <v>0.47</v>
      </c>
      <c r="H8" s="229">
        <f t="shared" si="0"/>
        <v>8209.6299999999992</v>
      </c>
      <c r="I8" s="230">
        <f t="shared" si="1"/>
        <v>8210</v>
      </c>
      <c r="J8" s="228">
        <v>1</v>
      </c>
      <c r="K8" s="229">
        <f t="shared" si="2"/>
        <v>8210</v>
      </c>
      <c r="L8" s="370">
        <f t="shared" si="3"/>
        <v>0</v>
      </c>
    </row>
    <row r="9" spans="1:12" ht="15.75" thickBot="1" x14ac:dyDescent="0.3">
      <c r="A9" s="293"/>
      <c r="B9" s="294"/>
      <c r="C9" s="295">
        <v>2</v>
      </c>
      <c r="D9" s="295" t="s">
        <v>61</v>
      </c>
      <c r="E9" s="295">
        <v>5741</v>
      </c>
      <c r="F9" s="295">
        <v>0.96</v>
      </c>
      <c r="G9" s="295">
        <v>0.47</v>
      </c>
      <c r="H9" s="296">
        <f t="shared" si="0"/>
        <v>8209.6299999999992</v>
      </c>
      <c r="I9" s="297">
        <f t="shared" si="1"/>
        <v>8210</v>
      </c>
      <c r="J9" s="295">
        <v>1</v>
      </c>
      <c r="K9" s="296">
        <f t="shared" si="2"/>
        <v>8210</v>
      </c>
      <c r="L9" s="371">
        <f t="shared" si="3"/>
        <v>0</v>
      </c>
    </row>
    <row r="10" spans="1:12" ht="15.6" customHeight="1" thickBot="1" x14ac:dyDescent="0.3">
      <c r="A10" s="301" t="s">
        <v>62</v>
      </c>
      <c r="B10" s="302">
        <f>SUM(B6:B9)</f>
        <v>0</v>
      </c>
      <c r="C10" s="303"/>
      <c r="D10" s="303"/>
      <c r="E10" s="303"/>
      <c r="F10" s="303"/>
      <c r="G10" s="303"/>
      <c r="H10" s="304"/>
      <c r="I10" s="305"/>
      <c r="J10" s="303"/>
      <c r="K10" s="304"/>
      <c r="L10" s="372">
        <f>SUM(L6:L9)</f>
        <v>0</v>
      </c>
    </row>
    <row r="11" spans="1:12" ht="15.75" thickBot="1" x14ac:dyDescent="0.3">
      <c r="A11" s="306"/>
      <c r="B11" s="307"/>
      <c r="C11" s="308">
        <v>2</v>
      </c>
      <c r="D11" s="308" t="s">
        <v>90</v>
      </c>
      <c r="E11" s="308">
        <v>5741</v>
      </c>
      <c r="F11" s="308">
        <v>0.96</v>
      </c>
      <c r="G11" s="308">
        <v>0.47</v>
      </c>
      <c r="H11" s="309">
        <f t="shared" si="0"/>
        <v>8209.6299999999992</v>
      </c>
      <c r="I11" s="310">
        <f t="shared" si="1"/>
        <v>8210</v>
      </c>
      <c r="J11" s="308">
        <v>1</v>
      </c>
      <c r="K11" s="309">
        <f>ROUND(I11*J11,2)</f>
        <v>8210</v>
      </c>
      <c r="L11" s="373">
        <f t="shared" si="3"/>
        <v>0</v>
      </c>
    </row>
    <row r="12" spans="1:12" ht="15.75" thickBot="1" x14ac:dyDescent="0.3">
      <c r="A12" s="301" t="s">
        <v>91</v>
      </c>
      <c r="B12" s="302">
        <f>SUM(B11:B11)</f>
        <v>0</v>
      </c>
      <c r="C12" s="303"/>
      <c r="D12" s="303"/>
      <c r="E12" s="303"/>
      <c r="F12" s="303"/>
      <c r="G12" s="303"/>
      <c r="H12" s="312"/>
      <c r="I12" s="305"/>
      <c r="J12" s="303"/>
      <c r="K12" s="312"/>
      <c r="L12" s="372">
        <f>SUM(L11:L11)</f>
        <v>0</v>
      </c>
    </row>
    <row r="13" spans="1:12" x14ac:dyDescent="0.25">
      <c r="A13" s="311"/>
      <c r="B13" s="298"/>
      <c r="C13" s="236">
        <v>2</v>
      </c>
      <c r="D13" s="236" t="s">
        <v>63</v>
      </c>
      <c r="E13" s="236">
        <v>5741</v>
      </c>
      <c r="F13" s="236">
        <v>0.96</v>
      </c>
      <c r="G13" s="236">
        <v>0.47</v>
      </c>
      <c r="H13" s="299">
        <f t="shared" si="0"/>
        <v>8209.6299999999992</v>
      </c>
      <c r="I13" s="300">
        <f t="shared" si="1"/>
        <v>8210</v>
      </c>
      <c r="J13" s="236">
        <v>1</v>
      </c>
      <c r="K13" s="299">
        <f>ROUND(I13*J13,2)</f>
        <v>8210</v>
      </c>
      <c r="L13" s="374">
        <f t="shared" si="3"/>
        <v>0</v>
      </c>
    </row>
    <row r="14" spans="1:12" ht="15.75" thickBot="1" x14ac:dyDescent="0.3">
      <c r="A14" s="313"/>
      <c r="B14" s="314"/>
      <c r="C14" s="295">
        <v>2</v>
      </c>
      <c r="D14" s="295" t="s">
        <v>63</v>
      </c>
      <c r="E14" s="295">
        <v>5741</v>
      </c>
      <c r="F14" s="295">
        <v>0.96</v>
      </c>
      <c r="G14" s="295">
        <v>0.47</v>
      </c>
      <c r="H14" s="296">
        <f t="shared" si="0"/>
        <v>8209.6299999999992</v>
      </c>
      <c r="I14" s="297">
        <f t="shared" si="1"/>
        <v>8210</v>
      </c>
      <c r="J14" s="295">
        <v>1</v>
      </c>
      <c r="K14" s="296">
        <f>ROUND(I14*J14,2)</f>
        <v>8210</v>
      </c>
      <c r="L14" s="371">
        <f t="shared" si="3"/>
        <v>0</v>
      </c>
    </row>
    <row r="15" spans="1:12" ht="15.75" thickBot="1" x14ac:dyDescent="0.3">
      <c r="A15" s="301" t="s">
        <v>64</v>
      </c>
      <c r="B15" s="302">
        <f>SUM(B13:B14)</f>
        <v>0</v>
      </c>
      <c r="C15" s="303"/>
      <c r="D15" s="303"/>
      <c r="E15" s="303"/>
      <c r="F15" s="303"/>
      <c r="G15" s="303"/>
      <c r="H15" s="312"/>
      <c r="I15" s="305"/>
      <c r="J15" s="303"/>
      <c r="K15" s="312"/>
      <c r="L15" s="372">
        <f>SUM(L13:L14)</f>
        <v>0</v>
      </c>
    </row>
    <row r="16" spans="1:12" x14ac:dyDescent="0.25">
      <c r="A16" s="315"/>
      <c r="B16" s="316"/>
      <c r="C16" s="207">
        <v>2</v>
      </c>
      <c r="D16" s="207" t="s">
        <v>163</v>
      </c>
      <c r="E16" s="236">
        <v>5741</v>
      </c>
      <c r="F16" s="207">
        <v>0.96</v>
      </c>
      <c r="G16" s="207">
        <v>0.47</v>
      </c>
      <c r="H16" s="299">
        <f t="shared" si="0"/>
        <v>8209.6299999999992</v>
      </c>
      <c r="I16" s="300">
        <f t="shared" si="1"/>
        <v>8210</v>
      </c>
      <c r="J16" s="207">
        <v>1</v>
      </c>
      <c r="K16" s="299">
        <f>ROUND(I16*J16,2)</f>
        <v>8210</v>
      </c>
      <c r="L16" s="374">
        <f t="shared" si="3"/>
        <v>0</v>
      </c>
    </row>
    <row r="17" spans="1:12" ht="15.75" thickBot="1" x14ac:dyDescent="0.3">
      <c r="A17" s="293"/>
      <c r="B17" s="294"/>
      <c r="C17" s="295">
        <v>2</v>
      </c>
      <c r="D17" s="224" t="s">
        <v>163</v>
      </c>
      <c r="E17" s="295">
        <v>5741</v>
      </c>
      <c r="F17" s="295">
        <v>0.96</v>
      </c>
      <c r="G17" s="295">
        <v>0.47</v>
      </c>
      <c r="H17" s="296">
        <f t="shared" si="0"/>
        <v>8209.6299999999992</v>
      </c>
      <c r="I17" s="297">
        <f t="shared" si="1"/>
        <v>8210</v>
      </c>
      <c r="J17" s="295">
        <v>1</v>
      </c>
      <c r="K17" s="296">
        <f>ROUND(I17*J17,2)</f>
        <v>8210</v>
      </c>
      <c r="L17" s="371">
        <f t="shared" si="3"/>
        <v>0</v>
      </c>
    </row>
    <row r="18" spans="1:12" ht="15.75" thickBot="1" x14ac:dyDescent="0.3">
      <c r="A18" s="301" t="s">
        <v>164</v>
      </c>
      <c r="B18" s="302">
        <f>SUM(B16:B17)</f>
        <v>0</v>
      </c>
      <c r="C18" s="303"/>
      <c r="D18" s="303"/>
      <c r="E18" s="303"/>
      <c r="F18" s="303"/>
      <c r="G18" s="303"/>
      <c r="H18" s="304"/>
      <c r="I18" s="305"/>
      <c r="J18" s="303"/>
      <c r="K18" s="304"/>
      <c r="L18" s="372">
        <f>SUM(L16:L17)</f>
        <v>0</v>
      </c>
    </row>
    <row r="19" spans="1:12" x14ac:dyDescent="0.25">
      <c r="A19" s="206"/>
      <c r="B19" s="298"/>
      <c r="C19" s="207">
        <v>1</v>
      </c>
      <c r="D19" s="207" t="s">
        <v>65</v>
      </c>
      <c r="E19" s="236">
        <v>5741</v>
      </c>
      <c r="F19" s="207">
        <v>0.8</v>
      </c>
      <c r="G19" s="207">
        <v>0.31</v>
      </c>
      <c r="H19" s="299">
        <f t="shared" si="0"/>
        <v>6372.51</v>
      </c>
      <c r="I19" s="300">
        <f t="shared" si="1"/>
        <v>6373</v>
      </c>
      <c r="J19" s="207">
        <v>1</v>
      </c>
      <c r="K19" s="299">
        <f>ROUND(I19*J19,2)</f>
        <v>6373</v>
      </c>
      <c r="L19" s="374">
        <f t="shared" si="3"/>
        <v>0</v>
      </c>
    </row>
    <row r="20" spans="1:12" x14ac:dyDescent="0.25">
      <c r="A20" s="233"/>
      <c r="B20" s="231"/>
      <c r="C20" s="216">
        <v>1</v>
      </c>
      <c r="D20" s="216" t="s">
        <v>65</v>
      </c>
      <c r="E20" s="228">
        <v>5741</v>
      </c>
      <c r="F20" s="216">
        <v>0.8</v>
      </c>
      <c r="G20" s="216">
        <v>0.31</v>
      </c>
      <c r="H20" s="229">
        <f t="shared" si="0"/>
        <v>6372.51</v>
      </c>
      <c r="I20" s="230">
        <f t="shared" si="1"/>
        <v>6373</v>
      </c>
      <c r="J20" s="216">
        <v>1</v>
      </c>
      <c r="K20" s="229">
        <f>ROUND(I20*J20,2)</f>
        <v>6373</v>
      </c>
      <c r="L20" s="370">
        <f t="shared" si="3"/>
        <v>0</v>
      </c>
    </row>
    <row r="21" spans="1:12" ht="13.5" customHeight="1" thickBot="1" x14ac:dyDescent="0.3">
      <c r="A21" s="293"/>
      <c r="B21" s="314"/>
      <c r="C21" s="295">
        <v>1</v>
      </c>
      <c r="D21" s="295" t="s">
        <v>65</v>
      </c>
      <c r="E21" s="295">
        <v>5741</v>
      </c>
      <c r="F21" s="295">
        <v>0.8</v>
      </c>
      <c r="G21" s="295">
        <v>0.31</v>
      </c>
      <c r="H21" s="296">
        <f t="shared" si="0"/>
        <v>6372.51</v>
      </c>
      <c r="I21" s="297">
        <f t="shared" si="1"/>
        <v>6373</v>
      </c>
      <c r="J21" s="295">
        <v>1</v>
      </c>
      <c r="K21" s="296">
        <f>ROUND(I21*J21,2)</f>
        <v>6373</v>
      </c>
      <c r="L21" s="371">
        <f t="shared" si="3"/>
        <v>0</v>
      </c>
    </row>
    <row r="22" spans="1:12" ht="15.75" thickBot="1" x14ac:dyDescent="0.3">
      <c r="A22" s="301" t="s">
        <v>66</v>
      </c>
      <c r="B22" s="302">
        <f>SUM(B19:B21)</f>
        <v>0</v>
      </c>
      <c r="C22" s="303"/>
      <c r="D22" s="303"/>
      <c r="E22" s="303"/>
      <c r="F22" s="303"/>
      <c r="G22" s="303"/>
      <c r="H22" s="304"/>
      <c r="I22" s="305"/>
      <c r="J22" s="303"/>
      <c r="K22" s="304"/>
      <c r="L22" s="372">
        <f>SUM(L19:L21)</f>
        <v>0</v>
      </c>
    </row>
    <row r="23" spans="1:12" x14ac:dyDescent="0.25">
      <c r="A23" s="311"/>
      <c r="B23" s="298"/>
      <c r="C23" s="207">
        <v>2</v>
      </c>
      <c r="D23" s="207" t="s">
        <v>183</v>
      </c>
      <c r="E23" s="236">
        <v>5741</v>
      </c>
      <c r="F23" s="207">
        <v>0.96</v>
      </c>
      <c r="G23" s="207">
        <v>0.47</v>
      </c>
      <c r="H23" s="299">
        <f t="shared" si="0"/>
        <v>8209.6299999999992</v>
      </c>
      <c r="I23" s="300">
        <f t="shared" si="1"/>
        <v>8210</v>
      </c>
      <c r="J23" s="207">
        <v>1</v>
      </c>
      <c r="K23" s="299">
        <f>ROUND(I23*J23,2)</f>
        <v>8210</v>
      </c>
      <c r="L23" s="374">
        <f t="shared" si="3"/>
        <v>0</v>
      </c>
    </row>
    <row r="24" spans="1:12" ht="15.75" thickBot="1" x14ac:dyDescent="0.3">
      <c r="A24" s="293"/>
      <c r="B24" s="294"/>
      <c r="C24" s="224">
        <v>2</v>
      </c>
      <c r="D24" s="224" t="s">
        <v>183</v>
      </c>
      <c r="E24" s="295">
        <v>5741</v>
      </c>
      <c r="F24" s="224">
        <v>0.96</v>
      </c>
      <c r="G24" s="224">
        <v>0.47</v>
      </c>
      <c r="H24" s="296">
        <f t="shared" si="0"/>
        <v>8209.6299999999992</v>
      </c>
      <c r="I24" s="297">
        <f t="shared" si="1"/>
        <v>8210</v>
      </c>
      <c r="J24" s="224">
        <v>1</v>
      </c>
      <c r="K24" s="296">
        <f>ROUND(I24*J24,2)</f>
        <v>8210</v>
      </c>
      <c r="L24" s="371">
        <f t="shared" si="3"/>
        <v>0</v>
      </c>
    </row>
    <row r="25" spans="1:12" ht="15.75" thickBot="1" x14ac:dyDescent="0.3">
      <c r="A25" s="301" t="s">
        <v>187</v>
      </c>
      <c r="B25" s="302">
        <f>SUM(B23:B24)</f>
        <v>0</v>
      </c>
      <c r="C25" s="303"/>
      <c r="D25" s="303"/>
      <c r="E25" s="303"/>
      <c r="F25" s="303"/>
      <c r="G25" s="303"/>
      <c r="H25" s="304"/>
      <c r="I25" s="305"/>
      <c r="J25" s="303"/>
      <c r="K25" s="304"/>
      <c r="L25" s="372">
        <f>SUM(L23:L24)</f>
        <v>0</v>
      </c>
    </row>
    <row r="26" spans="1:12" x14ac:dyDescent="0.25">
      <c r="A26" s="250"/>
      <c r="B26" s="316"/>
      <c r="C26" s="236">
        <v>2</v>
      </c>
      <c r="D26" s="236" t="s">
        <v>67</v>
      </c>
      <c r="E26" s="236">
        <v>5741</v>
      </c>
      <c r="F26" s="236">
        <v>0.96</v>
      </c>
      <c r="G26" s="236">
        <v>0.47</v>
      </c>
      <c r="H26" s="299">
        <f t="shared" si="0"/>
        <v>8209.6299999999992</v>
      </c>
      <c r="I26" s="300">
        <f t="shared" si="1"/>
        <v>8210</v>
      </c>
      <c r="J26" s="236">
        <v>1</v>
      </c>
      <c r="K26" s="299">
        <f>ROUND(I26*J26,2)</f>
        <v>8210</v>
      </c>
      <c r="L26" s="374">
        <f t="shared" si="3"/>
        <v>0</v>
      </c>
    </row>
    <row r="27" spans="1:12" x14ac:dyDescent="0.25">
      <c r="A27" s="240"/>
      <c r="B27" s="231"/>
      <c r="C27" s="228">
        <v>2</v>
      </c>
      <c r="D27" s="228" t="s">
        <v>67</v>
      </c>
      <c r="E27" s="228">
        <v>5741</v>
      </c>
      <c r="F27" s="228">
        <v>0.96</v>
      </c>
      <c r="G27" s="228">
        <v>0.47</v>
      </c>
      <c r="H27" s="229">
        <f t="shared" si="0"/>
        <v>8209.6299999999992</v>
      </c>
      <c r="I27" s="230">
        <f t="shared" si="1"/>
        <v>8210</v>
      </c>
      <c r="J27" s="228">
        <v>1</v>
      </c>
      <c r="K27" s="229">
        <f>ROUND(I27*J27,2)</f>
        <v>8210</v>
      </c>
      <c r="L27" s="370">
        <f t="shared" si="3"/>
        <v>0</v>
      </c>
    </row>
    <row r="28" spans="1:12" ht="15.75" thickBot="1" x14ac:dyDescent="0.3">
      <c r="A28" s="313"/>
      <c r="B28" s="314"/>
      <c r="C28" s="295">
        <v>2</v>
      </c>
      <c r="D28" s="295" t="s">
        <v>67</v>
      </c>
      <c r="E28" s="295">
        <v>5741</v>
      </c>
      <c r="F28" s="295">
        <v>0.96</v>
      </c>
      <c r="G28" s="295">
        <v>0.47</v>
      </c>
      <c r="H28" s="296">
        <f t="shared" si="0"/>
        <v>8209.6299999999992</v>
      </c>
      <c r="I28" s="297">
        <f t="shared" si="1"/>
        <v>8210</v>
      </c>
      <c r="J28" s="295">
        <v>1</v>
      </c>
      <c r="K28" s="296">
        <f>ROUND(I28*J28,2)</f>
        <v>8210</v>
      </c>
      <c r="L28" s="371">
        <f t="shared" si="3"/>
        <v>0</v>
      </c>
    </row>
    <row r="29" spans="1:12" ht="15.75" thickBot="1" x14ac:dyDescent="0.3">
      <c r="A29" s="301" t="s">
        <v>68</v>
      </c>
      <c r="B29" s="302">
        <f>SUM(B26:B28)</f>
        <v>0</v>
      </c>
      <c r="C29" s="303"/>
      <c r="D29" s="303"/>
      <c r="E29" s="303"/>
      <c r="F29" s="303"/>
      <c r="G29" s="303"/>
      <c r="H29" s="304"/>
      <c r="I29" s="305"/>
      <c r="J29" s="303"/>
      <c r="K29" s="304"/>
      <c r="L29" s="372">
        <f>SUM(L26:L28)</f>
        <v>0</v>
      </c>
    </row>
    <row r="30" spans="1:12" x14ac:dyDescent="0.25">
      <c r="A30" s="250"/>
      <c r="B30" s="316"/>
      <c r="C30" s="236">
        <v>1</v>
      </c>
      <c r="D30" s="236" t="s">
        <v>186</v>
      </c>
      <c r="E30" s="236">
        <v>5741</v>
      </c>
      <c r="F30" s="236">
        <v>0.8</v>
      </c>
      <c r="G30" s="236">
        <v>0.31</v>
      </c>
      <c r="H30" s="299">
        <f t="shared" si="0"/>
        <v>6372.51</v>
      </c>
      <c r="I30" s="300">
        <f t="shared" si="1"/>
        <v>6373</v>
      </c>
      <c r="J30" s="236">
        <v>1</v>
      </c>
      <c r="K30" s="299">
        <f>ROUND(I30*J30,2)</f>
        <v>6373</v>
      </c>
      <c r="L30" s="374">
        <f t="shared" si="3"/>
        <v>0</v>
      </c>
    </row>
    <row r="31" spans="1:12" x14ac:dyDescent="0.25">
      <c r="A31" s="240"/>
      <c r="B31" s="231"/>
      <c r="C31" s="228">
        <v>1</v>
      </c>
      <c r="D31" s="228" t="s">
        <v>186</v>
      </c>
      <c r="E31" s="228">
        <v>5741</v>
      </c>
      <c r="F31" s="228">
        <v>0.8</v>
      </c>
      <c r="G31" s="228">
        <v>0.31</v>
      </c>
      <c r="H31" s="229">
        <f t="shared" si="0"/>
        <v>6372.51</v>
      </c>
      <c r="I31" s="230">
        <f t="shared" si="1"/>
        <v>6373</v>
      </c>
      <c r="J31" s="228">
        <v>1</v>
      </c>
      <c r="K31" s="229">
        <f>ROUND(I31*J31,2)</f>
        <v>6373</v>
      </c>
      <c r="L31" s="370">
        <f t="shared" si="3"/>
        <v>0</v>
      </c>
    </row>
    <row r="32" spans="1:12" x14ac:dyDescent="0.25">
      <c r="A32" s="240"/>
      <c r="B32" s="231"/>
      <c r="C32" s="228">
        <v>1</v>
      </c>
      <c r="D32" s="228" t="s">
        <v>186</v>
      </c>
      <c r="E32" s="228">
        <v>5741</v>
      </c>
      <c r="F32" s="228">
        <v>0.8</v>
      </c>
      <c r="G32" s="228">
        <v>0.31</v>
      </c>
      <c r="H32" s="229">
        <f t="shared" si="0"/>
        <v>6372.51</v>
      </c>
      <c r="I32" s="230">
        <f t="shared" si="1"/>
        <v>6373</v>
      </c>
      <c r="J32" s="228">
        <v>1</v>
      </c>
      <c r="K32" s="229">
        <f>ROUND(I32*J32,2)</f>
        <v>6373</v>
      </c>
      <c r="L32" s="370">
        <f t="shared" si="3"/>
        <v>0</v>
      </c>
    </row>
    <row r="33" spans="1:12" x14ac:dyDescent="0.25">
      <c r="A33" s="240"/>
      <c r="B33" s="231"/>
      <c r="C33" s="228">
        <v>1</v>
      </c>
      <c r="D33" s="228" t="s">
        <v>186</v>
      </c>
      <c r="E33" s="228">
        <v>5741</v>
      </c>
      <c r="F33" s="228">
        <v>0.8</v>
      </c>
      <c r="G33" s="228">
        <v>0.31</v>
      </c>
      <c r="H33" s="229">
        <f t="shared" si="0"/>
        <v>6372.51</v>
      </c>
      <c r="I33" s="230">
        <f t="shared" si="1"/>
        <v>6373</v>
      </c>
      <c r="J33" s="228">
        <v>1</v>
      </c>
      <c r="K33" s="229">
        <f>ROUND(I33*J33,2)</f>
        <v>6373</v>
      </c>
      <c r="L33" s="370">
        <f t="shared" si="3"/>
        <v>0</v>
      </c>
    </row>
    <row r="34" spans="1:12" ht="15.75" thickBot="1" x14ac:dyDescent="0.3">
      <c r="A34" s="313"/>
      <c r="B34" s="317"/>
      <c r="C34" s="295">
        <v>1</v>
      </c>
      <c r="D34" s="295" t="s">
        <v>186</v>
      </c>
      <c r="E34" s="295">
        <v>5741</v>
      </c>
      <c r="F34" s="295">
        <v>0.8</v>
      </c>
      <c r="G34" s="295">
        <v>0.31</v>
      </c>
      <c r="H34" s="296">
        <f t="shared" si="0"/>
        <v>6372.51</v>
      </c>
      <c r="I34" s="297">
        <f t="shared" si="1"/>
        <v>6373</v>
      </c>
      <c r="J34" s="295">
        <v>1</v>
      </c>
      <c r="K34" s="296">
        <f>ROUND(I34*J34,2)</f>
        <v>6373</v>
      </c>
      <c r="L34" s="371">
        <f t="shared" si="3"/>
        <v>0</v>
      </c>
    </row>
    <row r="35" spans="1:12" ht="32.25" customHeight="1" thickBot="1" x14ac:dyDescent="0.3">
      <c r="A35" s="318" t="s">
        <v>69</v>
      </c>
      <c r="B35" s="302">
        <f>SUM(B30:B34)</f>
        <v>0</v>
      </c>
      <c r="C35" s="303"/>
      <c r="D35" s="303"/>
      <c r="E35" s="303"/>
      <c r="F35" s="303"/>
      <c r="G35" s="303"/>
      <c r="H35" s="304"/>
      <c r="I35" s="305"/>
      <c r="J35" s="303"/>
      <c r="K35" s="304"/>
      <c r="L35" s="372">
        <f>SUM(L30:L34)</f>
        <v>0</v>
      </c>
    </row>
    <row r="36" spans="1:12" ht="15.75" thickBot="1" x14ac:dyDescent="0.3">
      <c r="A36" s="306"/>
      <c r="B36" s="307"/>
      <c r="C36" s="308">
        <v>3</v>
      </c>
      <c r="D36" s="308" t="s">
        <v>197</v>
      </c>
      <c r="E36" s="308">
        <v>5741</v>
      </c>
      <c r="F36" s="308">
        <v>0.96</v>
      </c>
      <c r="G36" s="308">
        <v>0.47</v>
      </c>
      <c r="H36" s="309">
        <f t="shared" ref="H36" si="4">ROUND(E36*(F36+G36),2)</f>
        <v>8209.6299999999992</v>
      </c>
      <c r="I36" s="310">
        <f t="shared" ref="I36" si="5">ROUND(H36,0)</f>
        <v>8210</v>
      </c>
      <c r="J36" s="308">
        <v>1</v>
      </c>
      <c r="K36" s="309">
        <f>ROUND(I36*J36,2)</f>
        <v>8210</v>
      </c>
      <c r="L36" s="373">
        <f t="shared" ref="L36" si="6">ROUND(B36*K36,2)</f>
        <v>0</v>
      </c>
    </row>
    <row r="37" spans="1:12" ht="15.75" thickBot="1" x14ac:dyDescent="0.3">
      <c r="A37" s="301" t="s">
        <v>198</v>
      </c>
      <c r="B37" s="302">
        <f>SUM(B36:B36)</f>
        <v>0</v>
      </c>
      <c r="C37" s="303"/>
      <c r="D37" s="303"/>
      <c r="E37" s="303"/>
      <c r="F37" s="303"/>
      <c r="G37" s="303"/>
      <c r="H37" s="312"/>
      <c r="I37" s="305"/>
      <c r="J37" s="303"/>
      <c r="K37" s="312"/>
      <c r="L37" s="372">
        <f>SUM(L36:L36)</f>
        <v>0</v>
      </c>
    </row>
    <row r="38" spans="1:12" ht="15.75" thickBot="1" x14ac:dyDescent="0.3">
      <c r="A38" s="279" t="s">
        <v>70</v>
      </c>
      <c r="B38" s="376">
        <f>B10+B12+B15+B18+B22+B25+B29+B35+B37</f>
        <v>0</v>
      </c>
      <c r="C38" s="280"/>
      <c r="D38" s="280"/>
      <c r="E38" s="280"/>
      <c r="F38" s="280"/>
      <c r="G38" s="280"/>
      <c r="H38" s="280"/>
      <c r="I38" s="281"/>
      <c r="J38" s="280"/>
      <c r="K38" s="280"/>
      <c r="L38" s="375">
        <f>L10+L12+L15+L18+L22+L25+L29+L35+L37</f>
        <v>0</v>
      </c>
    </row>
    <row r="40" spans="1:12" x14ac:dyDescent="0.25">
      <c r="A40" s="192" t="s">
        <v>0</v>
      </c>
    </row>
    <row r="42" spans="1:12" x14ac:dyDescent="0.25">
      <c r="A42" s="192" t="s">
        <v>2</v>
      </c>
    </row>
  </sheetData>
  <mergeCells count="1">
    <mergeCell ref="I1:L1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L12 L15 L18 L22 L10 L25 L29 L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zoomScale="80" zoomScaleNormal="80" workbookViewId="0">
      <selection activeCell="F16" sqref="F16"/>
    </sheetView>
  </sheetViews>
  <sheetFormatPr defaultColWidth="8.85546875" defaultRowHeight="15" x14ac:dyDescent="0.25"/>
  <cols>
    <col min="1" max="1" width="35.140625" style="192" customWidth="1"/>
    <col min="2" max="2" width="8.85546875" style="192"/>
    <col min="3" max="3" width="9.5703125" style="192" customWidth="1"/>
    <col min="4" max="4" width="27.140625" style="192" customWidth="1"/>
    <col min="5" max="5" width="10.28515625" style="192" customWidth="1"/>
    <col min="6" max="7" width="8.85546875" style="192"/>
    <col min="8" max="8" width="14.7109375" style="192" customWidth="1"/>
    <col min="9" max="9" width="11.5703125" style="192" customWidth="1"/>
    <col min="10" max="10" width="8.28515625" style="192" customWidth="1"/>
    <col min="11" max="11" width="13.140625" style="192" customWidth="1"/>
    <col min="12" max="12" width="13.85546875" style="192" customWidth="1"/>
    <col min="13" max="13" width="12.7109375" style="192" customWidth="1"/>
    <col min="14" max="16384" width="8.85546875" style="192"/>
  </cols>
  <sheetData>
    <row r="1" spans="1:14" x14ac:dyDescent="0.25">
      <c r="K1" s="406" t="s">
        <v>240</v>
      </c>
      <c r="L1" s="406"/>
      <c r="M1" s="406"/>
      <c r="N1" s="406"/>
    </row>
    <row r="2" spans="1:14" x14ac:dyDescent="0.25">
      <c r="B2" s="197" t="s">
        <v>238</v>
      </c>
      <c r="C2" s="197"/>
      <c r="D2" s="197"/>
      <c r="E2" s="197"/>
      <c r="L2" s="197"/>
    </row>
    <row r="3" spans="1:14" x14ac:dyDescent="0.25">
      <c r="B3" s="197" t="s">
        <v>232</v>
      </c>
      <c r="C3" s="197"/>
      <c r="D3" s="197"/>
      <c r="E3" s="197"/>
      <c r="L3" s="197"/>
      <c r="M3" s="190"/>
    </row>
    <row r="4" spans="1:14" ht="12.75" customHeight="1" thickBot="1" x14ac:dyDescent="0.3">
      <c r="B4" s="247" t="s">
        <v>233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190" t="s">
        <v>222</v>
      </c>
    </row>
    <row r="5" spans="1:14" ht="12.75" customHeight="1" x14ac:dyDescent="0.25">
      <c r="A5" s="239"/>
      <c r="B5" s="319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270" t="s">
        <v>223</v>
      </c>
      <c r="N5" s="431" t="s">
        <v>227</v>
      </c>
    </row>
    <row r="6" spans="1:14" ht="75" x14ac:dyDescent="0.25">
      <c r="A6" s="321" t="s">
        <v>54</v>
      </c>
      <c r="B6" s="252" t="s">
        <v>55</v>
      </c>
      <c r="C6" s="252" t="s">
        <v>195</v>
      </c>
      <c r="D6" s="252" t="s">
        <v>57</v>
      </c>
      <c r="E6" s="252" t="s">
        <v>11</v>
      </c>
      <c r="F6" s="252" t="s">
        <v>58</v>
      </c>
      <c r="G6" s="252" t="s">
        <v>59</v>
      </c>
      <c r="H6" s="252" t="s">
        <v>60</v>
      </c>
      <c r="I6" s="252" t="s">
        <v>188</v>
      </c>
      <c r="J6" s="252" t="s">
        <v>189</v>
      </c>
      <c r="K6" s="252" t="s">
        <v>190</v>
      </c>
      <c r="L6" s="252" t="s">
        <v>12</v>
      </c>
      <c r="M6" s="202" t="s">
        <v>229</v>
      </c>
      <c r="N6" s="432"/>
    </row>
    <row r="7" spans="1:14" ht="15.75" thickBot="1" x14ac:dyDescent="0.3">
      <c r="A7" s="323"/>
      <c r="B7" s="224"/>
      <c r="C7" s="223">
        <v>2</v>
      </c>
      <c r="D7" s="224" t="s">
        <v>71</v>
      </c>
      <c r="E7" s="224">
        <v>5741</v>
      </c>
      <c r="F7" s="224">
        <v>1.1200000000000001</v>
      </c>
      <c r="G7" s="224">
        <v>0.71</v>
      </c>
      <c r="H7" s="324">
        <f>ROUND(E7*(F7+G7),2)</f>
        <v>10506.03</v>
      </c>
      <c r="I7" s="325">
        <f>ROUND(H7,0)</f>
        <v>10506</v>
      </c>
      <c r="J7" s="224">
        <v>1</v>
      </c>
      <c r="K7" s="324">
        <f>ROUND(I7*J7,2)</f>
        <v>10506</v>
      </c>
      <c r="L7" s="377">
        <f>ROUND(B7*K7,2)</f>
        <v>0</v>
      </c>
      <c r="M7" s="326"/>
      <c r="N7" s="327">
        <f>L7+M7</f>
        <v>0</v>
      </c>
    </row>
    <row r="8" spans="1:14" ht="15.75" thickBot="1" x14ac:dyDescent="0.3">
      <c r="A8" s="301" t="s">
        <v>72</v>
      </c>
      <c r="B8" s="302">
        <f>SUM(B7:B7)</f>
        <v>0</v>
      </c>
      <c r="C8" s="330"/>
      <c r="D8" s="303"/>
      <c r="E8" s="303"/>
      <c r="F8" s="303"/>
      <c r="G8" s="303"/>
      <c r="H8" s="304"/>
      <c r="I8" s="331"/>
      <c r="J8" s="303"/>
      <c r="K8" s="304"/>
      <c r="L8" s="378">
        <f>SUM(L7:L7)</f>
        <v>0</v>
      </c>
      <c r="M8" s="304">
        <f t="shared" ref="M8" si="0">SUM(M7:M7)</f>
        <v>0</v>
      </c>
      <c r="N8" s="332">
        <f>SUM(N7:N7)</f>
        <v>0</v>
      </c>
    </row>
    <row r="9" spans="1:14" x14ac:dyDescent="0.25">
      <c r="A9" s="315"/>
      <c r="B9" s="316"/>
      <c r="C9" s="208">
        <v>3</v>
      </c>
      <c r="D9" s="207" t="s">
        <v>73</v>
      </c>
      <c r="E9" s="207">
        <v>5741</v>
      </c>
      <c r="F9" s="207">
        <v>1.1200000000000001</v>
      </c>
      <c r="G9" s="207">
        <v>0.55000000000000004</v>
      </c>
      <c r="H9" s="234">
        <f t="shared" ref="H9:H10" si="1">ROUND(E9*(F9+G9),2)</f>
        <v>9587.4699999999993</v>
      </c>
      <c r="I9" s="235">
        <f t="shared" ref="I9:I10" si="2">ROUND(H9,0)</f>
        <v>9587</v>
      </c>
      <c r="J9" s="207">
        <v>1</v>
      </c>
      <c r="K9" s="234">
        <f t="shared" ref="K9:K10" si="3">ROUND(I9*J9,2)</f>
        <v>9587</v>
      </c>
      <c r="L9" s="379">
        <f t="shared" ref="L9:L10" si="4">ROUND(B9*K9,2)</f>
        <v>0</v>
      </c>
      <c r="M9" s="328"/>
      <c r="N9" s="329">
        <f t="shared" ref="N9:N10" si="5">L9+M9</f>
        <v>0</v>
      </c>
    </row>
    <row r="10" spans="1:14" ht="15.75" thickBot="1" x14ac:dyDescent="0.3">
      <c r="A10" s="323"/>
      <c r="B10" s="314"/>
      <c r="C10" s="223">
        <v>3</v>
      </c>
      <c r="D10" s="224" t="s">
        <v>73</v>
      </c>
      <c r="E10" s="224">
        <v>5741</v>
      </c>
      <c r="F10" s="224">
        <v>1.1200000000000001</v>
      </c>
      <c r="G10" s="224">
        <v>0.55000000000000004</v>
      </c>
      <c r="H10" s="324">
        <f t="shared" si="1"/>
        <v>9587.4699999999993</v>
      </c>
      <c r="I10" s="325">
        <f t="shared" si="2"/>
        <v>9587</v>
      </c>
      <c r="J10" s="224">
        <v>1</v>
      </c>
      <c r="K10" s="324">
        <f t="shared" si="3"/>
        <v>9587</v>
      </c>
      <c r="L10" s="377">
        <f t="shared" si="4"/>
        <v>0</v>
      </c>
      <c r="M10" s="272"/>
      <c r="N10" s="327">
        <f t="shared" si="5"/>
        <v>0</v>
      </c>
    </row>
    <row r="11" spans="1:14" ht="15.75" thickBot="1" x14ac:dyDescent="0.3">
      <c r="A11" s="301" t="s">
        <v>74</v>
      </c>
      <c r="B11" s="302">
        <f>SUM(B9:B10)</f>
        <v>0</v>
      </c>
      <c r="C11" s="330"/>
      <c r="D11" s="303"/>
      <c r="E11" s="303"/>
      <c r="F11" s="303"/>
      <c r="G11" s="303"/>
      <c r="H11" s="312"/>
      <c r="I11" s="331"/>
      <c r="J11" s="303"/>
      <c r="K11" s="312"/>
      <c r="L11" s="378">
        <f>SUM(L9:L10)</f>
        <v>0</v>
      </c>
      <c r="M11" s="304">
        <f t="shared" ref="M11:N11" si="6">SUM(M9:M10)</f>
        <v>0</v>
      </c>
      <c r="N11" s="332">
        <f t="shared" si="6"/>
        <v>0</v>
      </c>
    </row>
    <row r="12" spans="1:14" ht="15.75" thickBot="1" x14ac:dyDescent="0.3">
      <c r="A12" s="333"/>
      <c r="B12" s="334"/>
      <c r="C12" s="335"/>
      <c r="D12" s="336" t="s">
        <v>159</v>
      </c>
      <c r="E12" s="336">
        <v>5741</v>
      </c>
      <c r="F12" s="336">
        <v>0.96</v>
      </c>
      <c r="G12" s="336">
        <v>0.67</v>
      </c>
      <c r="H12" s="337">
        <f>ROUND(E12*(F12+G12),2)</f>
        <v>9357.83</v>
      </c>
      <c r="I12" s="338">
        <f>ROUND(H12,0)</f>
        <v>9358</v>
      </c>
      <c r="J12" s="336">
        <v>1</v>
      </c>
      <c r="K12" s="337">
        <f>ROUND(I12*J12,2)</f>
        <v>9358</v>
      </c>
      <c r="L12" s="380">
        <f>ROUND(B12*K12,2)</f>
        <v>0</v>
      </c>
      <c r="M12" s="339"/>
      <c r="N12" s="340">
        <f>L12+M12</f>
        <v>0</v>
      </c>
    </row>
    <row r="13" spans="1:14" ht="15.75" thickBot="1" x14ac:dyDescent="0.3">
      <c r="A13" s="301" t="s">
        <v>158</v>
      </c>
      <c r="B13" s="302">
        <f>SUM(B12:B12)</f>
        <v>0</v>
      </c>
      <c r="C13" s="330"/>
      <c r="D13" s="303"/>
      <c r="E13" s="303"/>
      <c r="F13" s="303"/>
      <c r="G13" s="303"/>
      <c r="H13" s="312"/>
      <c r="I13" s="331"/>
      <c r="J13" s="303"/>
      <c r="K13" s="312"/>
      <c r="L13" s="378">
        <f>SUM(L12:L12)</f>
        <v>0</v>
      </c>
      <c r="M13" s="304">
        <f t="shared" ref="M13:N13" si="7">SUM(M12:M12)</f>
        <v>0</v>
      </c>
      <c r="N13" s="332">
        <f t="shared" si="7"/>
        <v>0</v>
      </c>
    </row>
    <row r="14" spans="1:14" ht="15.75" thickBot="1" x14ac:dyDescent="0.3">
      <c r="A14" s="341"/>
      <c r="B14" s="342"/>
      <c r="C14" s="343">
        <v>1</v>
      </c>
      <c r="D14" s="308" t="s">
        <v>235</v>
      </c>
      <c r="E14" s="336">
        <v>5741</v>
      </c>
      <c r="F14" s="308">
        <v>0.8</v>
      </c>
      <c r="G14" s="308">
        <v>0.63</v>
      </c>
      <c r="H14" s="337">
        <f>ROUND(E14*(F14+G14),2)</f>
        <v>8209.6299999999992</v>
      </c>
      <c r="I14" s="338">
        <f>ROUND(H14,0)</f>
        <v>8210</v>
      </c>
      <c r="J14" s="308">
        <v>1</v>
      </c>
      <c r="K14" s="337">
        <f>ROUND(I14*J14,2)</f>
        <v>8210</v>
      </c>
      <c r="L14" s="380">
        <f>ROUND(B14*K14,2)</f>
        <v>0</v>
      </c>
      <c r="M14" s="339"/>
      <c r="N14" s="340">
        <f>L14+M14</f>
        <v>0</v>
      </c>
    </row>
    <row r="15" spans="1:14" ht="29.25" customHeight="1" thickBot="1" x14ac:dyDescent="0.3">
      <c r="A15" s="318" t="s">
        <v>234</v>
      </c>
      <c r="B15" s="302">
        <f>SUM(B14:B14)</f>
        <v>0</v>
      </c>
      <c r="C15" s="330"/>
      <c r="D15" s="303"/>
      <c r="E15" s="303"/>
      <c r="F15" s="303"/>
      <c r="G15" s="303"/>
      <c r="H15" s="312"/>
      <c r="I15" s="331"/>
      <c r="J15" s="303"/>
      <c r="K15" s="312"/>
      <c r="L15" s="378">
        <f>SUM(L14:L14)</f>
        <v>0</v>
      </c>
      <c r="M15" s="304">
        <f t="shared" ref="M15:N15" si="8">SUM(M14:M14)</f>
        <v>0</v>
      </c>
      <c r="N15" s="332">
        <f t="shared" si="8"/>
        <v>0</v>
      </c>
    </row>
    <row r="16" spans="1:14" ht="15.6" customHeight="1" x14ac:dyDescent="0.25">
      <c r="A16" s="250"/>
      <c r="B16" s="237"/>
      <c r="C16" s="238">
        <v>2</v>
      </c>
      <c r="D16" s="236" t="s">
        <v>75</v>
      </c>
      <c r="E16" s="207">
        <v>5741</v>
      </c>
      <c r="F16" s="236">
        <v>0.96</v>
      </c>
      <c r="G16" s="236">
        <v>0.63</v>
      </c>
      <c r="H16" s="234">
        <f t="shared" ref="H16:H18" si="9">ROUND(E16*(F16+G16),2)</f>
        <v>9128.19</v>
      </c>
      <c r="I16" s="235">
        <f>ROUND(H16,0)</f>
        <v>9128</v>
      </c>
      <c r="J16" s="236">
        <v>1</v>
      </c>
      <c r="K16" s="234">
        <f>ROUND(I16*J16,2)</f>
        <v>9128</v>
      </c>
      <c r="L16" s="379">
        <f t="shared" ref="L16:L18" si="10">ROUND(B16*K16,2)</f>
        <v>0</v>
      </c>
      <c r="M16" s="344"/>
      <c r="N16" s="329">
        <f t="shared" ref="N16:N18" si="11">L16+M16</f>
        <v>0</v>
      </c>
    </row>
    <row r="17" spans="1:14" ht="13.5" customHeight="1" x14ac:dyDescent="0.25">
      <c r="A17" s="240"/>
      <c r="B17" s="232"/>
      <c r="C17" s="241">
        <v>2</v>
      </c>
      <c r="D17" s="228" t="s">
        <v>75</v>
      </c>
      <c r="E17" s="216">
        <v>5741</v>
      </c>
      <c r="F17" s="228">
        <v>0.96</v>
      </c>
      <c r="G17" s="228">
        <v>0.63</v>
      </c>
      <c r="H17" s="242">
        <f t="shared" si="9"/>
        <v>9128.19</v>
      </c>
      <c r="I17" s="243">
        <f>ROUND(H17,0)</f>
        <v>9128</v>
      </c>
      <c r="J17" s="228">
        <v>1</v>
      </c>
      <c r="K17" s="242">
        <f>ROUND(I17*J17,2)</f>
        <v>9128</v>
      </c>
      <c r="L17" s="381">
        <f t="shared" si="10"/>
        <v>0</v>
      </c>
      <c r="M17" s="213"/>
      <c r="N17" s="322">
        <f t="shared" si="11"/>
        <v>0</v>
      </c>
    </row>
    <row r="18" spans="1:14" ht="15.75" thickBot="1" x14ac:dyDescent="0.3">
      <c r="A18" s="323"/>
      <c r="B18" s="314"/>
      <c r="C18" s="223">
        <v>2</v>
      </c>
      <c r="D18" s="224" t="s">
        <v>75</v>
      </c>
      <c r="E18" s="224">
        <v>5741</v>
      </c>
      <c r="F18" s="224">
        <v>0.96</v>
      </c>
      <c r="G18" s="224">
        <v>0.63</v>
      </c>
      <c r="H18" s="324">
        <f t="shared" si="9"/>
        <v>9128.19</v>
      </c>
      <c r="I18" s="325">
        <f>ROUND(H18,0)</f>
        <v>9128</v>
      </c>
      <c r="J18" s="224">
        <v>1</v>
      </c>
      <c r="K18" s="324">
        <f>ROUND(I18*J18,2)</f>
        <v>9128</v>
      </c>
      <c r="L18" s="377">
        <f t="shared" si="10"/>
        <v>0</v>
      </c>
      <c r="M18" s="277"/>
      <c r="N18" s="327">
        <f t="shared" si="11"/>
        <v>0</v>
      </c>
    </row>
    <row r="19" spans="1:14" ht="15.75" thickBot="1" x14ac:dyDescent="0.3">
      <c r="A19" s="301" t="s">
        <v>76</v>
      </c>
      <c r="B19" s="302">
        <f>SUM(B16:B18)</f>
        <v>0</v>
      </c>
      <c r="C19" s="330"/>
      <c r="D19" s="303"/>
      <c r="E19" s="303"/>
      <c r="F19" s="303"/>
      <c r="G19" s="303"/>
      <c r="H19" s="304"/>
      <c r="I19" s="331"/>
      <c r="J19" s="303"/>
      <c r="K19" s="304"/>
      <c r="L19" s="378">
        <f>SUM(L16:L18)</f>
        <v>0</v>
      </c>
      <c r="M19" s="304">
        <f t="shared" ref="M19:N19" si="12">SUM(M16:M18)</f>
        <v>0</v>
      </c>
      <c r="N19" s="332">
        <f t="shared" si="12"/>
        <v>0</v>
      </c>
    </row>
    <row r="20" spans="1:14" ht="15.75" thickBot="1" x14ac:dyDescent="0.3">
      <c r="A20" s="341"/>
      <c r="B20" s="342"/>
      <c r="C20" s="343">
        <v>3</v>
      </c>
      <c r="D20" s="308" t="s">
        <v>169</v>
      </c>
      <c r="E20" s="336">
        <v>5741</v>
      </c>
      <c r="F20" s="308">
        <v>1.1200000000000001</v>
      </c>
      <c r="G20" s="308">
        <v>0.63</v>
      </c>
      <c r="H20" s="337">
        <f>ROUND(E20*(F20+G20),2)</f>
        <v>10046.75</v>
      </c>
      <c r="I20" s="338">
        <f>ROUND(H20,0)</f>
        <v>10047</v>
      </c>
      <c r="J20" s="345">
        <v>1</v>
      </c>
      <c r="K20" s="337">
        <f>ROUND(I20*J20,2)</f>
        <v>10047</v>
      </c>
      <c r="L20" s="380">
        <f>ROUND(B20*K20,2)</f>
        <v>0</v>
      </c>
      <c r="M20" s="225"/>
      <c r="N20" s="340">
        <f>L20+M20</f>
        <v>0</v>
      </c>
    </row>
    <row r="21" spans="1:14" ht="15.75" thickBot="1" x14ac:dyDescent="0.3">
      <c r="A21" s="301" t="s">
        <v>168</v>
      </c>
      <c r="B21" s="302">
        <f>SUM(B20:B20)</f>
        <v>0</v>
      </c>
      <c r="C21" s="346"/>
      <c r="D21" s="347"/>
      <c r="E21" s="347"/>
      <c r="F21" s="347"/>
      <c r="G21" s="347"/>
      <c r="H21" s="312"/>
      <c r="I21" s="348"/>
      <c r="J21" s="347"/>
      <c r="K21" s="312"/>
      <c r="L21" s="378">
        <f>SUM(L20:L20)</f>
        <v>0</v>
      </c>
      <c r="M21" s="304">
        <f t="shared" ref="M21:N21" si="13">SUM(M20:M20)</f>
        <v>0</v>
      </c>
      <c r="N21" s="332">
        <f t="shared" si="13"/>
        <v>0</v>
      </c>
    </row>
    <row r="22" spans="1:14" ht="15.75" thickBot="1" x14ac:dyDescent="0.3">
      <c r="A22" s="341"/>
      <c r="B22" s="342"/>
      <c r="C22" s="343">
        <v>3</v>
      </c>
      <c r="D22" s="308" t="s">
        <v>219</v>
      </c>
      <c r="E22" s="336">
        <v>5741</v>
      </c>
      <c r="F22" s="308">
        <v>1.1200000000000001</v>
      </c>
      <c r="G22" s="308">
        <v>0.63</v>
      </c>
      <c r="H22" s="337">
        <f>ROUND(E22*(F22+G22),2)</f>
        <v>10046.75</v>
      </c>
      <c r="I22" s="338">
        <f>ROUND(H22,0)</f>
        <v>10047</v>
      </c>
      <c r="J22" s="345">
        <v>1</v>
      </c>
      <c r="K22" s="337">
        <f>ROUND(I22*J22,2)</f>
        <v>10047</v>
      </c>
      <c r="L22" s="380">
        <f>ROUND(B22*K22,2)</f>
        <v>0</v>
      </c>
      <c r="M22" s="349"/>
      <c r="N22" s="340">
        <f>L22+M22</f>
        <v>0</v>
      </c>
    </row>
    <row r="23" spans="1:14" ht="15.75" thickBot="1" x14ac:dyDescent="0.3">
      <c r="A23" s="301" t="s">
        <v>218</v>
      </c>
      <c r="B23" s="302">
        <f>SUM(B22:B22)</f>
        <v>0</v>
      </c>
      <c r="C23" s="346"/>
      <c r="D23" s="347"/>
      <c r="E23" s="347"/>
      <c r="F23" s="347"/>
      <c r="G23" s="347"/>
      <c r="H23" s="312"/>
      <c r="I23" s="348"/>
      <c r="J23" s="347"/>
      <c r="K23" s="312"/>
      <c r="L23" s="378">
        <f>SUM(L22:L22)</f>
        <v>0</v>
      </c>
      <c r="M23" s="304">
        <f t="shared" ref="M23:N23" si="14">SUM(M22:M22)</f>
        <v>0</v>
      </c>
      <c r="N23" s="332">
        <f t="shared" si="14"/>
        <v>0</v>
      </c>
    </row>
    <row r="24" spans="1:14" ht="45" customHeight="1" x14ac:dyDescent="0.25">
      <c r="A24" s="251"/>
      <c r="B24" s="244"/>
      <c r="C24" s="208"/>
      <c r="D24" s="350" t="s">
        <v>216</v>
      </c>
      <c r="E24" s="207">
        <v>5741</v>
      </c>
      <c r="F24" s="207"/>
      <c r="G24" s="207"/>
      <c r="H24" s="234"/>
      <c r="I24" s="235"/>
      <c r="J24" s="207"/>
      <c r="K24" s="234"/>
      <c r="L24" s="379">
        <f t="shared" ref="L24:L25" si="15">ROUND(B24*K24,2)</f>
        <v>0</v>
      </c>
      <c r="M24" s="351"/>
      <c r="N24" s="329">
        <f t="shared" ref="N24:N25" si="16">L24+M24</f>
        <v>0</v>
      </c>
    </row>
    <row r="25" spans="1:14" ht="45.75" thickBot="1" x14ac:dyDescent="0.3">
      <c r="A25" s="352"/>
      <c r="B25" s="353"/>
      <c r="C25" s="223"/>
      <c r="D25" s="354" t="s">
        <v>216</v>
      </c>
      <c r="E25" s="224">
        <v>5741</v>
      </c>
      <c r="F25" s="224"/>
      <c r="G25" s="224"/>
      <c r="H25" s="324"/>
      <c r="I25" s="325"/>
      <c r="J25" s="224"/>
      <c r="K25" s="324"/>
      <c r="L25" s="377">
        <f t="shared" si="15"/>
        <v>0</v>
      </c>
      <c r="M25" s="355"/>
      <c r="N25" s="327">
        <f t="shared" si="16"/>
        <v>0</v>
      </c>
    </row>
    <row r="26" spans="1:14" ht="47.25" customHeight="1" thickBot="1" x14ac:dyDescent="0.3">
      <c r="A26" s="356" t="s">
        <v>217</v>
      </c>
      <c r="B26" s="357">
        <f>SUM(B24:B25)</f>
        <v>0</v>
      </c>
      <c r="C26" s="358"/>
      <c r="D26" s="359"/>
      <c r="E26" s="359"/>
      <c r="F26" s="359"/>
      <c r="G26" s="359"/>
      <c r="H26" s="360"/>
      <c r="I26" s="361"/>
      <c r="J26" s="359"/>
      <c r="K26" s="360"/>
      <c r="L26" s="382">
        <f>SUM(L24:L25)</f>
        <v>0</v>
      </c>
      <c r="M26" s="362">
        <f t="shared" ref="M26:N26" si="17">SUM(M24:M25)</f>
        <v>0</v>
      </c>
      <c r="N26" s="363">
        <f t="shared" si="17"/>
        <v>0</v>
      </c>
    </row>
    <row r="27" spans="1:14" x14ac:dyDescent="0.25">
      <c r="A27" s="250"/>
      <c r="B27" s="237"/>
      <c r="C27" s="238">
        <v>3</v>
      </c>
      <c r="D27" s="236" t="s">
        <v>77</v>
      </c>
      <c r="E27" s="207">
        <v>5741</v>
      </c>
      <c r="F27" s="236">
        <v>1.1200000000000001</v>
      </c>
      <c r="G27" s="236">
        <v>0.63</v>
      </c>
      <c r="H27" s="234">
        <f t="shared" ref="H27:H28" si="18">ROUND(E27*(F27+G27),2)</f>
        <v>10046.75</v>
      </c>
      <c r="I27" s="235">
        <f>ROUND(H27,0)</f>
        <v>10047</v>
      </c>
      <c r="J27" s="236">
        <v>1</v>
      </c>
      <c r="K27" s="234">
        <f>ROUND(I27*J27,2)</f>
        <v>10047</v>
      </c>
      <c r="L27" s="379">
        <f t="shared" ref="L27:L28" si="19">ROUND(B27*K27,2)</f>
        <v>0</v>
      </c>
      <c r="M27" s="351"/>
      <c r="N27" s="329">
        <f t="shared" ref="N27:N28" si="20">L27+M27</f>
        <v>0</v>
      </c>
    </row>
    <row r="28" spans="1:14" ht="15.75" thickBot="1" x14ac:dyDescent="0.3">
      <c r="A28" s="323"/>
      <c r="B28" s="314"/>
      <c r="C28" s="223">
        <v>3</v>
      </c>
      <c r="D28" s="224" t="s">
        <v>77</v>
      </c>
      <c r="E28" s="224">
        <v>5741</v>
      </c>
      <c r="F28" s="224">
        <v>1.1200000000000001</v>
      </c>
      <c r="G28" s="224">
        <v>0.63</v>
      </c>
      <c r="H28" s="324">
        <f t="shared" si="18"/>
        <v>10046.75</v>
      </c>
      <c r="I28" s="325">
        <f>ROUND(H28,0)</f>
        <v>10047</v>
      </c>
      <c r="J28" s="224">
        <v>1</v>
      </c>
      <c r="K28" s="324">
        <f>ROUND(I28*J28,2)</f>
        <v>10047</v>
      </c>
      <c r="L28" s="377">
        <f t="shared" si="19"/>
        <v>0</v>
      </c>
      <c r="M28" s="355"/>
      <c r="N28" s="327">
        <f t="shared" si="20"/>
        <v>0</v>
      </c>
    </row>
    <row r="29" spans="1:14" ht="15.75" thickBot="1" x14ac:dyDescent="0.3">
      <c r="A29" s="301" t="s">
        <v>78</v>
      </c>
      <c r="B29" s="302">
        <f>SUM(B27:B28)</f>
        <v>0</v>
      </c>
      <c r="C29" s="330"/>
      <c r="D29" s="303"/>
      <c r="E29" s="303"/>
      <c r="F29" s="303"/>
      <c r="G29" s="303"/>
      <c r="H29" s="303"/>
      <c r="I29" s="331"/>
      <c r="J29" s="303"/>
      <c r="K29" s="304"/>
      <c r="L29" s="378">
        <f>SUM(L27:L28)</f>
        <v>0</v>
      </c>
      <c r="M29" s="304">
        <f t="shared" ref="M29:N29" si="21">SUM(M27:M28)</f>
        <v>0</v>
      </c>
      <c r="N29" s="332">
        <f t="shared" si="21"/>
        <v>0</v>
      </c>
    </row>
    <row r="30" spans="1:14" x14ac:dyDescent="0.25">
      <c r="A30" s="250"/>
      <c r="B30" s="237"/>
      <c r="C30" s="238">
        <v>2</v>
      </c>
      <c r="D30" s="236" t="s">
        <v>199</v>
      </c>
      <c r="E30" s="207">
        <v>5741</v>
      </c>
      <c r="F30" s="236">
        <v>0.96</v>
      </c>
      <c r="G30" s="236">
        <v>0.55000000000000004</v>
      </c>
      <c r="H30" s="234">
        <f t="shared" ref="H30:H31" si="22">ROUND(E30*(F30+G30),2)</f>
        <v>8668.91</v>
      </c>
      <c r="I30" s="235">
        <f>ROUND(H30,0)</f>
        <v>8669</v>
      </c>
      <c r="J30" s="236">
        <v>1</v>
      </c>
      <c r="K30" s="234">
        <f>ROUND(I30*J30,2)</f>
        <v>8669</v>
      </c>
      <c r="L30" s="379">
        <f t="shared" ref="L30:L31" si="23">ROUND(B30*K30,2)</f>
        <v>0</v>
      </c>
      <c r="M30" s="351"/>
      <c r="N30" s="329">
        <f t="shared" ref="N30:N31" si="24">L30+M30</f>
        <v>0</v>
      </c>
    </row>
    <row r="31" spans="1:14" ht="15.75" thickBot="1" x14ac:dyDescent="0.3">
      <c r="A31" s="323"/>
      <c r="B31" s="314"/>
      <c r="C31" s="223">
        <v>2</v>
      </c>
      <c r="D31" s="295" t="s">
        <v>199</v>
      </c>
      <c r="E31" s="224">
        <v>5741</v>
      </c>
      <c r="F31" s="224">
        <v>0.96</v>
      </c>
      <c r="G31" s="224">
        <v>0.55000000000000004</v>
      </c>
      <c r="H31" s="324">
        <f t="shared" si="22"/>
        <v>8668.91</v>
      </c>
      <c r="I31" s="325">
        <f>ROUND(H31,0)</f>
        <v>8669</v>
      </c>
      <c r="J31" s="224">
        <v>1</v>
      </c>
      <c r="K31" s="324">
        <f>ROUND(I31*J31,2)</f>
        <v>8669</v>
      </c>
      <c r="L31" s="377">
        <f t="shared" si="23"/>
        <v>0</v>
      </c>
      <c r="M31" s="355"/>
      <c r="N31" s="327">
        <f t="shared" si="24"/>
        <v>0</v>
      </c>
    </row>
    <row r="32" spans="1:14" ht="15.75" thickBot="1" x14ac:dyDescent="0.3">
      <c r="A32" s="301" t="s">
        <v>200</v>
      </c>
      <c r="B32" s="302">
        <f>SUM(B30:B31)</f>
        <v>0</v>
      </c>
      <c r="C32" s="330"/>
      <c r="D32" s="303"/>
      <c r="E32" s="303"/>
      <c r="F32" s="303"/>
      <c r="G32" s="303"/>
      <c r="H32" s="303"/>
      <c r="I32" s="331"/>
      <c r="J32" s="303"/>
      <c r="K32" s="304"/>
      <c r="L32" s="378">
        <f>SUM(L30:L31)</f>
        <v>0</v>
      </c>
      <c r="M32" s="304">
        <f t="shared" ref="M32:N32" si="25">SUM(M30:M31)</f>
        <v>0</v>
      </c>
      <c r="N32" s="332">
        <f t="shared" si="25"/>
        <v>0</v>
      </c>
    </row>
    <row r="33" spans="1:14" x14ac:dyDescent="0.25">
      <c r="A33" s="250"/>
      <c r="B33" s="237"/>
      <c r="C33" s="238">
        <v>3</v>
      </c>
      <c r="D33" s="236" t="s">
        <v>201</v>
      </c>
      <c r="E33" s="207">
        <v>5741</v>
      </c>
      <c r="F33" s="236">
        <v>1.1200000000000001</v>
      </c>
      <c r="G33" s="236">
        <v>0.63</v>
      </c>
      <c r="H33" s="234">
        <f t="shared" ref="H33:H34" si="26">ROUND(E33*(F33+G33),2)</f>
        <v>10046.75</v>
      </c>
      <c r="I33" s="235">
        <f>ROUND(H33,0)</f>
        <v>10047</v>
      </c>
      <c r="J33" s="236">
        <v>1</v>
      </c>
      <c r="K33" s="234">
        <f>ROUND(I33*J33,2)</f>
        <v>10047</v>
      </c>
      <c r="L33" s="379">
        <f t="shared" ref="L33:L34" si="27">ROUND(B33*K33,2)</f>
        <v>0</v>
      </c>
      <c r="M33" s="351"/>
      <c r="N33" s="329">
        <f t="shared" ref="N33:N34" si="28">L33+M33</f>
        <v>0</v>
      </c>
    </row>
    <row r="34" spans="1:14" ht="15.75" thickBot="1" x14ac:dyDescent="0.3">
      <c r="A34" s="323"/>
      <c r="B34" s="314"/>
      <c r="C34" s="223">
        <v>3</v>
      </c>
      <c r="D34" s="295" t="s">
        <v>201</v>
      </c>
      <c r="E34" s="224">
        <v>5741</v>
      </c>
      <c r="F34" s="224">
        <v>1.1200000000000001</v>
      </c>
      <c r="G34" s="224">
        <v>0.63</v>
      </c>
      <c r="H34" s="324">
        <f t="shared" si="26"/>
        <v>10046.75</v>
      </c>
      <c r="I34" s="325">
        <f>ROUND(H34,0)</f>
        <v>10047</v>
      </c>
      <c r="J34" s="224">
        <v>1</v>
      </c>
      <c r="K34" s="324">
        <f>ROUND(I34*J34,2)</f>
        <v>10047</v>
      </c>
      <c r="L34" s="377">
        <f t="shared" si="27"/>
        <v>0</v>
      </c>
      <c r="M34" s="355"/>
      <c r="N34" s="327">
        <f t="shared" si="28"/>
        <v>0</v>
      </c>
    </row>
    <row r="35" spans="1:14" ht="15.75" thickBot="1" x14ac:dyDescent="0.3">
      <c r="A35" s="301" t="s">
        <v>202</v>
      </c>
      <c r="B35" s="302">
        <f>SUM(B33:B34)</f>
        <v>0</v>
      </c>
      <c r="C35" s="330"/>
      <c r="D35" s="303"/>
      <c r="E35" s="303"/>
      <c r="F35" s="303"/>
      <c r="G35" s="303"/>
      <c r="H35" s="303"/>
      <c r="I35" s="331"/>
      <c r="J35" s="303"/>
      <c r="K35" s="304"/>
      <c r="L35" s="378">
        <f>SUM(L33:L34)</f>
        <v>0</v>
      </c>
      <c r="M35" s="304">
        <f t="shared" ref="M35:N35" si="29">SUM(M33:M34)</f>
        <v>0</v>
      </c>
      <c r="N35" s="332">
        <f t="shared" si="29"/>
        <v>0</v>
      </c>
    </row>
    <row r="36" spans="1:14" x14ac:dyDescent="0.25">
      <c r="A36" s="250"/>
      <c r="B36" s="237"/>
      <c r="C36" s="238">
        <v>3</v>
      </c>
      <c r="D36" s="236" t="s">
        <v>203</v>
      </c>
      <c r="E36" s="207">
        <v>5741</v>
      </c>
      <c r="F36" s="236">
        <v>1.1200000000000001</v>
      </c>
      <c r="G36" s="236">
        <v>0.63</v>
      </c>
      <c r="H36" s="234">
        <f t="shared" ref="H36:H37" si="30">ROUND(E36*(F36+G36),2)</f>
        <v>10046.75</v>
      </c>
      <c r="I36" s="235">
        <f>ROUND(H36,0)</f>
        <v>10047</v>
      </c>
      <c r="J36" s="236">
        <v>1</v>
      </c>
      <c r="K36" s="234">
        <f>ROUND(I36*J36,2)</f>
        <v>10047</v>
      </c>
      <c r="L36" s="379">
        <f t="shared" ref="L36:L37" si="31">ROUND(B36*K36,2)</f>
        <v>0</v>
      </c>
      <c r="M36" s="351"/>
      <c r="N36" s="329">
        <f t="shared" ref="N36:N37" si="32">L36+M36</f>
        <v>0</v>
      </c>
    </row>
    <row r="37" spans="1:14" ht="15.75" thickBot="1" x14ac:dyDescent="0.3">
      <c r="A37" s="323"/>
      <c r="B37" s="314"/>
      <c r="C37" s="223">
        <v>3</v>
      </c>
      <c r="D37" s="295" t="s">
        <v>203</v>
      </c>
      <c r="E37" s="224">
        <v>5741</v>
      </c>
      <c r="F37" s="224">
        <v>1.1200000000000001</v>
      </c>
      <c r="G37" s="224">
        <v>0.63</v>
      </c>
      <c r="H37" s="324">
        <f t="shared" si="30"/>
        <v>10046.75</v>
      </c>
      <c r="I37" s="325">
        <f>ROUND(H37,0)</f>
        <v>10047</v>
      </c>
      <c r="J37" s="224">
        <v>1</v>
      </c>
      <c r="K37" s="324">
        <f>ROUND(I37*J37,2)</f>
        <v>10047</v>
      </c>
      <c r="L37" s="377">
        <f t="shared" si="31"/>
        <v>0</v>
      </c>
      <c r="M37" s="355"/>
      <c r="N37" s="327">
        <f t="shared" si="32"/>
        <v>0</v>
      </c>
    </row>
    <row r="38" spans="1:14" ht="15.75" thickBot="1" x14ac:dyDescent="0.3">
      <c r="A38" s="301" t="s">
        <v>204</v>
      </c>
      <c r="B38" s="302">
        <f>SUM(B36:B37)</f>
        <v>0</v>
      </c>
      <c r="C38" s="330"/>
      <c r="D38" s="303"/>
      <c r="E38" s="303"/>
      <c r="F38" s="303"/>
      <c r="G38" s="303"/>
      <c r="H38" s="303"/>
      <c r="I38" s="331"/>
      <c r="J38" s="303"/>
      <c r="K38" s="304"/>
      <c r="L38" s="378">
        <f>SUM(L36:L37)</f>
        <v>0</v>
      </c>
      <c r="M38" s="304">
        <f t="shared" ref="M38:N38" si="33">SUM(M36:M37)</f>
        <v>0</v>
      </c>
      <c r="N38" s="332">
        <f t="shared" si="33"/>
        <v>0</v>
      </c>
    </row>
    <row r="39" spans="1:14" x14ac:dyDescent="0.25">
      <c r="A39" s="250"/>
      <c r="B39" s="237"/>
      <c r="C39" s="238">
        <v>3</v>
      </c>
      <c r="D39" s="236" t="s">
        <v>205</v>
      </c>
      <c r="E39" s="207">
        <v>5741</v>
      </c>
      <c r="F39" s="236">
        <v>1.1200000000000001</v>
      </c>
      <c r="G39" s="236">
        <v>0.63</v>
      </c>
      <c r="H39" s="234">
        <f t="shared" ref="H39:H40" si="34">ROUND(E39*(F39+G39),2)</f>
        <v>10046.75</v>
      </c>
      <c r="I39" s="235">
        <f>ROUND(H39,0)</f>
        <v>10047</v>
      </c>
      <c r="J39" s="236">
        <v>1</v>
      </c>
      <c r="K39" s="234">
        <f>ROUND(I39*J39,2)</f>
        <v>10047</v>
      </c>
      <c r="L39" s="379">
        <f t="shared" ref="L39:L40" si="35">ROUND(B39*K39,2)</f>
        <v>0</v>
      </c>
      <c r="M39" s="351"/>
      <c r="N39" s="329">
        <f t="shared" ref="N39:N40" si="36">L39+M39</f>
        <v>0</v>
      </c>
    </row>
    <row r="40" spans="1:14" ht="15.75" thickBot="1" x14ac:dyDescent="0.3">
      <c r="A40" s="323"/>
      <c r="B40" s="314"/>
      <c r="C40" s="223">
        <v>3</v>
      </c>
      <c r="D40" s="295" t="s">
        <v>205</v>
      </c>
      <c r="E40" s="224">
        <v>5741</v>
      </c>
      <c r="F40" s="224">
        <v>1.1200000000000001</v>
      </c>
      <c r="G40" s="224">
        <v>0.63</v>
      </c>
      <c r="H40" s="324">
        <f t="shared" si="34"/>
        <v>10046.75</v>
      </c>
      <c r="I40" s="325">
        <f>ROUND(H40,0)</f>
        <v>10047</v>
      </c>
      <c r="J40" s="224">
        <v>1</v>
      </c>
      <c r="K40" s="324">
        <f>ROUND(I40*J40,2)</f>
        <v>10047</v>
      </c>
      <c r="L40" s="377">
        <f t="shared" si="35"/>
        <v>0</v>
      </c>
      <c r="M40" s="355"/>
      <c r="N40" s="327">
        <f t="shared" si="36"/>
        <v>0</v>
      </c>
    </row>
    <row r="41" spans="1:14" ht="15.75" thickBot="1" x14ac:dyDescent="0.3">
      <c r="A41" s="301" t="s">
        <v>206</v>
      </c>
      <c r="B41" s="302">
        <f>SUM(B39:B40)</f>
        <v>0</v>
      </c>
      <c r="C41" s="330"/>
      <c r="D41" s="303"/>
      <c r="E41" s="303"/>
      <c r="F41" s="303"/>
      <c r="G41" s="303"/>
      <c r="H41" s="303"/>
      <c r="I41" s="331"/>
      <c r="J41" s="303"/>
      <c r="K41" s="304"/>
      <c r="L41" s="378">
        <f>SUM(L39:L40)</f>
        <v>0</v>
      </c>
      <c r="M41" s="304">
        <f t="shared" ref="M41:N41" si="37">SUM(M39:M40)</f>
        <v>0</v>
      </c>
      <c r="N41" s="332">
        <f t="shared" si="37"/>
        <v>0</v>
      </c>
    </row>
    <row r="42" spans="1:14" ht="15.75" thickBot="1" x14ac:dyDescent="0.3">
      <c r="A42" s="341"/>
      <c r="B42" s="342"/>
      <c r="C42" s="343">
        <v>2</v>
      </c>
      <c r="D42" s="308" t="s">
        <v>207</v>
      </c>
      <c r="E42" s="336">
        <v>5741</v>
      </c>
      <c r="F42" s="308">
        <v>0.96</v>
      </c>
      <c r="G42" s="308">
        <v>0.75</v>
      </c>
      <c r="H42" s="337">
        <f>ROUND(E42*(F42+G42),2)</f>
        <v>9817.11</v>
      </c>
      <c r="I42" s="338">
        <f>ROUND(H42,0)</f>
        <v>9817</v>
      </c>
      <c r="J42" s="345">
        <v>1</v>
      </c>
      <c r="K42" s="337">
        <f>ROUND(I42*J42,2)</f>
        <v>9817</v>
      </c>
      <c r="L42" s="380">
        <f>ROUND(B42*K42,2)</f>
        <v>0</v>
      </c>
      <c r="M42" s="364"/>
      <c r="N42" s="340">
        <f>L42+M42</f>
        <v>0</v>
      </c>
    </row>
    <row r="43" spans="1:14" ht="15.75" thickBot="1" x14ac:dyDescent="0.3">
      <c r="A43" s="301" t="s">
        <v>208</v>
      </c>
      <c r="B43" s="302">
        <f>SUM(B42:B42)</f>
        <v>0</v>
      </c>
      <c r="C43" s="346"/>
      <c r="D43" s="347"/>
      <c r="E43" s="347"/>
      <c r="F43" s="347"/>
      <c r="G43" s="347"/>
      <c r="H43" s="312"/>
      <c r="I43" s="348"/>
      <c r="J43" s="347"/>
      <c r="K43" s="312"/>
      <c r="L43" s="378">
        <f>SUM(L42:L42)</f>
        <v>0</v>
      </c>
      <c r="M43" s="304">
        <f t="shared" ref="M43:N43" si="38">SUM(M42:M42)</f>
        <v>0</v>
      </c>
      <c r="N43" s="332">
        <f t="shared" si="38"/>
        <v>0</v>
      </c>
    </row>
    <row r="44" spans="1:14" ht="15.75" thickBot="1" x14ac:dyDescent="0.3">
      <c r="A44" s="341"/>
      <c r="B44" s="342"/>
      <c r="C44" s="343">
        <v>3</v>
      </c>
      <c r="D44" s="308" t="s">
        <v>209</v>
      </c>
      <c r="E44" s="336">
        <v>5741</v>
      </c>
      <c r="F44" s="308">
        <v>1.1200000000000001</v>
      </c>
      <c r="G44" s="308">
        <v>0.63</v>
      </c>
      <c r="H44" s="337">
        <f>ROUND(E44*(F44+G44),2)</f>
        <v>10046.75</v>
      </c>
      <c r="I44" s="338">
        <f>ROUND(H44,0)</f>
        <v>10047</v>
      </c>
      <c r="J44" s="345">
        <v>1</v>
      </c>
      <c r="K44" s="337">
        <f>ROUND(I44*J44,2)</f>
        <v>10047</v>
      </c>
      <c r="L44" s="380">
        <f>ROUND(B44*K44,2)</f>
        <v>0</v>
      </c>
      <c r="M44" s="364"/>
      <c r="N44" s="340">
        <f>L44+M44</f>
        <v>0</v>
      </c>
    </row>
    <row r="45" spans="1:14" ht="15.75" thickBot="1" x14ac:dyDescent="0.3">
      <c r="A45" s="301" t="s">
        <v>208</v>
      </c>
      <c r="B45" s="302">
        <f>SUM(B44:B44)</f>
        <v>0</v>
      </c>
      <c r="C45" s="346"/>
      <c r="D45" s="347"/>
      <c r="E45" s="347"/>
      <c r="F45" s="347"/>
      <c r="G45" s="347"/>
      <c r="H45" s="312"/>
      <c r="I45" s="348"/>
      <c r="J45" s="347"/>
      <c r="K45" s="312"/>
      <c r="L45" s="378">
        <f>SUM(L44:L44)</f>
        <v>0</v>
      </c>
      <c r="M45" s="304">
        <f t="shared" ref="M45:N45" si="39">SUM(M44:M44)</f>
        <v>0</v>
      </c>
      <c r="N45" s="332">
        <f t="shared" si="39"/>
        <v>0</v>
      </c>
    </row>
    <row r="46" spans="1:14" ht="15.75" thickBot="1" x14ac:dyDescent="0.3">
      <c r="A46" s="365" t="s">
        <v>79</v>
      </c>
      <c r="B46" s="366">
        <f>B8+B11+B13+B15+B19+B21+B23+B26+B29+B32+B35+B38+B41+B43+B45</f>
        <v>0</v>
      </c>
      <c r="C46" s="367"/>
      <c r="D46" s="367"/>
      <c r="E46" s="367"/>
      <c r="F46" s="367"/>
      <c r="G46" s="367"/>
      <c r="H46" s="367"/>
      <c r="I46" s="367"/>
      <c r="J46" s="367"/>
      <c r="K46" s="367"/>
      <c r="L46" s="367">
        <f>L8+L11+L13+L15+L19+L21+L23+L26+L29+L32+L35+L38+L41+L43+L45</f>
        <v>0</v>
      </c>
      <c r="M46" s="367">
        <f t="shared" ref="M46:N46" si="40">M8+M11+M13+M15+M19+M21+M23+M26+M29+M32+M35+M38+M41+M43+M45</f>
        <v>0</v>
      </c>
      <c r="N46" s="368">
        <f t="shared" si="40"/>
        <v>0</v>
      </c>
    </row>
    <row r="47" spans="1:14" x14ac:dyDescent="0.25">
      <c r="M47" s="226"/>
    </row>
    <row r="48" spans="1:14" x14ac:dyDescent="0.25">
      <c r="A48" s="245" t="s">
        <v>0</v>
      </c>
      <c r="M48" s="226"/>
    </row>
    <row r="49" spans="1:13" x14ac:dyDescent="0.25">
      <c r="M49" s="226"/>
    </row>
    <row r="50" spans="1:13" x14ac:dyDescent="0.25">
      <c r="A50" s="245" t="s">
        <v>2</v>
      </c>
      <c r="M50" s="226"/>
    </row>
    <row r="51" spans="1:13" x14ac:dyDescent="0.25">
      <c r="M51" s="226"/>
    </row>
    <row r="52" spans="1:13" x14ac:dyDescent="0.25">
      <c r="M52" s="226"/>
    </row>
    <row r="53" spans="1:13" x14ac:dyDescent="0.25">
      <c r="M53" s="226"/>
    </row>
    <row r="54" spans="1:13" x14ac:dyDescent="0.25">
      <c r="M54" s="226"/>
    </row>
    <row r="55" spans="1:13" x14ac:dyDescent="0.25">
      <c r="M55" s="226"/>
    </row>
    <row r="56" spans="1:13" x14ac:dyDescent="0.25">
      <c r="M56" s="226"/>
    </row>
    <row r="57" spans="1:13" x14ac:dyDescent="0.25">
      <c r="M57" s="226"/>
    </row>
    <row r="58" spans="1:13" x14ac:dyDescent="0.25">
      <c r="M58" s="226"/>
    </row>
    <row r="59" spans="1:13" x14ac:dyDescent="0.25">
      <c r="M59" s="226"/>
    </row>
    <row r="60" spans="1:13" x14ac:dyDescent="0.25">
      <c r="M60" s="226"/>
    </row>
    <row r="61" spans="1:13" x14ac:dyDescent="0.25">
      <c r="M61" s="226"/>
    </row>
    <row r="62" spans="1:13" x14ac:dyDescent="0.25">
      <c r="M62" s="226"/>
    </row>
    <row r="63" spans="1:13" x14ac:dyDescent="0.25">
      <c r="M63" s="226"/>
    </row>
    <row r="64" spans="1:13" x14ac:dyDescent="0.25">
      <c r="M64" s="226"/>
    </row>
    <row r="65" spans="13:13" x14ac:dyDescent="0.25">
      <c r="M65" s="226"/>
    </row>
    <row r="66" spans="13:13" x14ac:dyDescent="0.25">
      <c r="M66" s="226"/>
    </row>
    <row r="67" spans="13:13" x14ac:dyDescent="0.25">
      <c r="M67" s="226"/>
    </row>
    <row r="68" spans="13:13" x14ac:dyDescent="0.25">
      <c r="M68" s="226"/>
    </row>
    <row r="69" spans="13:13" x14ac:dyDescent="0.25">
      <c r="M69" s="226"/>
    </row>
    <row r="70" spans="13:13" x14ac:dyDescent="0.25">
      <c r="M70" s="226"/>
    </row>
    <row r="71" spans="13:13" x14ac:dyDescent="0.25">
      <c r="M71" s="226"/>
    </row>
    <row r="72" spans="13:13" x14ac:dyDescent="0.25">
      <c r="M72" s="226"/>
    </row>
    <row r="73" spans="13:13" x14ac:dyDescent="0.25">
      <c r="M73" s="226"/>
    </row>
    <row r="74" spans="13:13" x14ac:dyDescent="0.25">
      <c r="M74" s="226"/>
    </row>
    <row r="75" spans="13:13" x14ac:dyDescent="0.25">
      <c r="M75" s="226"/>
    </row>
    <row r="76" spans="13:13" x14ac:dyDescent="0.25">
      <c r="M76" s="226"/>
    </row>
    <row r="77" spans="13:13" x14ac:dyDescent="0.25">
      <c r="M77" s="226"/>
    </row>
    <row r="78" spans="13:13" x14ac:dyDescent="0.25">
      <c r="M78" s="226"/>
    </row>
    <row r="79" spans="13:13" x14ac:dyDescent="0.25">
      <c r="M79" s="226"/>
    </row>
    <row r="80" spans="13:13" x14ac:dyDescent="0.25">
      <c r="M80" s="226"/>
    </row>
    <row r="81" spans="13:13" x14ac:dyDescent="0.25">
      <c r="M81" s="226"/>
    </row>
    <row r="82" spans="13:13" x14ac:dyDescent="0.25">
      <c r="M82" s="226"/>
    </row>
    <row r="83" spans="13:13" x14ac:dyDescent="0.25">
      <c r="M83" s="226"/>
    </row>
    <row r="84" spans="13:13" x14ac:dyDescent="0.25">
      <c r="M84" s="226"/>
    </row>
    <row r="85" spans="13:13" x14ac:dyDescent="0.25">
      <c r="M85" s="226"/>
    </row>
    <row r="86" spans="13:13" x14ac:dyDescent="0.25">
      <c r="M86" s="226"/>
    </row>
    <row r="87" spans="13:13" x14ac:dyDescent="0.25">
      <c r="M87" s="226"/>
    </row>
    <row r="88" spans="13:13" x14ac:dyDescent="0.25">
      <c r="M88" s="226"/>
    </row>
    <row r="89" spans="13:13" x14ac:dyDescent="0.25">
      <c r="M89" s="226"/>
    </row>
    <row r="90" spans="13:13" x14ac:dyDescent="0.25">
      <c r="M90" s="226"/>
    </row>
    <row r="91" spans="13:13" x14ac:dyDescent="0.25">
      <c r="M91" s="226"/>
    </row>
    <row r="92" spans="13:13" x14ac:dyDescent="0.25">
      <c r="M92" s="226"/>
    </row>
    <row r="93" spans="13:13" x14ac:dyDescent="0.25">
      <c r="M93" s="226"/>
    </row>
    <row r="94" spans="13:13" x14ac:dyDescent="0.25">
      <c r="M94" s="226"/>
    </row>
    <row r="95" spans="13:13" x14ac:dyDescent="0.25">
      <c r="M95" s="226"/>
    </row>
    <row r="96" spans="13:13" x14ac:dyDescent="0.25">
      <c r="M96" s="226"/>
    </row>
    <row r="97" spans="13:13" x14ac:dyDescent="0.25">
      <c r="M97" s="226"/>
    </row>
    <row r="98" spans="13:13" x14ac:dyDescent="0.25">
      <c r="M98" s="226"/>
    </row>
    <row r="99" spans="13:13" x14ac:dyDescent="0.25">
      <c r="M99" s="226"/>
    </row>
    <row r="100" spans="13:13" x14ac:dyDescent="0.25">
      <c r="M100" s="226"/>
    </row>
    <row r="101" spans="13:13" x14ac:dyDescent="0.25">
      <c r="M101" s="226"/>
    </row>
    <row r="102" spans="13:13" x14ac:dyDescent="0.25">
      <c r="M102" s="226"/>
    </row>
    <row r="103" spans="13:13" x14ac:dyDescent="0.25">
      <c r="M103" s="226"/>
    </row>
    <row r="104" spans="13:13" x14ac:dyDescent="0.25">
      <c r="M104" s="226"/>
    </row>
    <row r="105" spans="13:13" x14ac:dyDescent="0.25">
      <c r="M105" s="226"/>
    </row>
    <row r="106" spans="13:13" x14ac:dyDescent="0.25">
      <c r="M106" s="226"/>
    </row>
    <row r="107" spans="13:13" x14ac:dyDescent="0.25">
      <c r="M107" s="226"/>
    </row>
    <row r="108" spans="13:13" x14ac:dyDescent="0.25">
      <c r="M108" s="226"/>
    </row>
    <row r="109" spans="13:13" x14ac:dyDescent="0.25">
      <c r="M109" s="226"/>
    </row>
    <row r="110" spans="13:13" x14ac:dyDescent="0.25">
      <c r="M110" s="226"/>
    </row>
    <row r="111" spans="13:13" x14ac:dyDescent="0.25">
      <c r="M111" s="226"/>
    </row>
  </sheetData>
  <mergeCells count="2">
    <mergeCell ref="N5:N6"/>
    <mergeCell ref="K1:N1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15"/>
  <sheetViews>
    <sheetView zoomScale="80" zoomScaleNormal="80" zoomScaleSheetLayoutView="5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S8" sqref="S8"/>
    </sheetView>
  </sheetViews>
  <sheetFormatPr defaultColWidth="8.85546875" defaultRowHeight="15" x14ac:dyDescent="0.25"/>
  <cols>
    <col min="1" max="1" width="21.85546875" style="192" customWidth="1"/>
    <col min="2" max="2" width="8.28515625" style="192" customWidth="1"/>
    <col min="3" max="3" width="10.7109375" style="192" customWidth="1"/>
    <col min="4" max="4" width="15" style="192" customWidth="1"/>
    <col min="5" max="5" width="8.7109375" style="192" customWidth="1"/>
    <col min="6" max="6" width="8.85546875" style="192" customWidth="1"/>
    <col min="7" max="7" width="8.7109375" style="192" customWidth="1"/>
    <col min="8" max="8" width="10.28515625" style="192" customWidth="1"/>
    <col min="9" max="9" width="6.42578125" style="192" customWidth="1"/>
    <col min="10" max="10" width="6.140625" style="192" customWidth="1"/>
    <col min="11" max="11" width="5.5703125" style="192" customWidth="1"/>
    <col min="12" max="12" width="7" style="192" customWidth="1"/>
    <col min="13" max="13" width="10.5703125" style="192" customWidth="1"/>
    <col min="14" max="14" width="11.7109375" style="194" customWidth="1"/>
    <col min="15" max="15" width="5.7109375" style="192" customWidth="1"/>
    <col min="16" max="16" width="11.140625" style="194" customWidth="1"/>
    <col min="17" max="17" width="13" style="192" customWidth="1"/>
    <col min="18" max="18" width="12.42578125" style="192" customWidth="1"/>
    <col min="19" max="19" width="11.28515625" style="192" customWidth="1"/>
    <col min="20" max="20" width="12.42578125" style="192" customWidth="1"/>
    <col min="21" max="21" width="8.85546875" style="192"/>
    <col min="22" max="22" width="11.7109375" style="192" customWidth="1"/>
    <col min="23" max="23" width="8.85546875" style="192"/>
    <col min="24" max="24" width="24.28515625" style="192" customWidth="1"/>
    <col min="25" max="27" width="8.85546875" style="192"/>
    <col min="28" max="28" width="12.42578125" style="192" customWidth="1"/>
    <col min="29" max="29" width="8.85546875" style="192"/>
    <col min="30" max="30" width="11.7109375" style="192" customWidth="1"/>
    <col min="31" max="31" width="8.85546875" style="192"/>
    <col min="32" max="32" width="24.28515625" style="192" customWidth="1"/>
    <col min="33" max="35" width="8.85546875" style="192"/>
    <col min="36" max="36" width="12.42578125" style="192" customWidth="1"/>
    <col min="37" max="37" width="8.85546875" style="192"/>
    <col min="38" max="38" width="11.7109375" style="192" customWidth="1"/>
    <col min="39" max="39" width="8.85546875" style="192"/>
    <col min="40" max="40" width="24.28515625" style="192" customWidth="1"/>
    <col min="41" max="43" width="8.85546875" style="192"/>
    <col min="44" max="44" width="12.42578125" style="192" customWidth="1"/>
    <col min="45" max="45" width="8.85546875" style="192"/>
    <col min="46" max="46" width="11.7109375" style="192" customWidth="1"/>
    <col min="47" max="47" width="8.85546875" style="192"/>
    <col min="48" max="48" width="24.28515625" style="192" customWidth="1"/>
    <col min="49" max="51" width="8.85546875" style="192"/>
    <col min="52" max="52" width="12.42578125" style="192" customWidth="1"/>
    <col min="53" max="53" width="8.85546875" style="192"/>
    <col min="54" max="54" width="11.7109375" style="192" customWidth="1"/>
    <col min="55" max="55" width="13.28515625" style="192" customWidth="1"/>
    <col min="56" max="56" width="5.28515625" style="192" customWidth="1"/>
    <col min="57" max="57" width="24.28515625" style="192" customWidth="1"/>
    <col min="58" max="59" width="6.7109375" style="192" customWidth="1"/>
    <col min="60" max="60" width="8.85546875" style="192"/>
    <col min="61" max="61" width="10.28515625" style="192" customWidth="1"/>
    <col min="62" max="62" width="8.85546875" style="192"/>
    <col min="63" max="63" width="10.28515625" style="192" customWidth="1"/>
    <col min="64" max="68" width="8.85546875" style="192"/>
    <col min="69" max="69" width="5.28515625" style="192" customWidth="1"/>
    <col min="70" max="70" width="24.28515625" style="192" customWidth="1"/>
    <col min="71" max="72" width="6.7109375" style="192" customWidth="1"/>
    <col min="73" max="73" width="8.85546875" style="192"/>
    <col min="74" max="74" width="10.28515625" style="192" customWidth="1"/>
    <col min="75" max="75" width="8.85546875" style="192"/>
    <col min="76" max="76" width="10.28515625" style="192" customWidth="1"/>
    <col min="77" max="16384" width="8.85546875" style="192"/>
  </cols>
  <sheetData>
    <row r="2" spans="1:80" x14ac:dyDescent="0.25">
      <c r="A2" s="418" t="s">
        <v>220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197"/>
      <c r="S2" s="197"/>
      <c r="T2" s="197"/>
      <c r="U2" s="197"/>
      <c r="V2" s="197"/>
      <c r="X2" s="383"/>
      <c r="Y2" s="197"/>
      <c r="Z2" s="197"/>
      <c r="AA2" s="197"/>
      <c r="AB2" s="197"/>
      <c r="AC2" s="197"/>
      <c r="AD2" s="197"/>
      <c r="AF2" s="383"/>
      <c r="AG2" s="197"/>
      <c r="AH2" s="197"/>
      <c r="AI2" s="197"/>
      <c r="AJ2" s="197"/>
      <c r="AK2" s="197"/>
      <c r="AL2" s="197"/>
      <c r="AN2" s="383"/>
      <c r="AO2" s="197"/>
      <c r="AP2" s="197"/>
      <c r="AQ2" s="197"/>
      <c r="AR2" s="197"/>
      <c r="AS2" s="197"/>
      <c r="AT2" s="197"/>
      <c r="AV2" s="383"/>
      <c r="AW2" s="197"/>
      <c r="AX2" s="197"/>
      <c r="AY2" s="197"/>
      <c r="AZ2" s="197"/>
      <c r="BA2" s="197"/>
      <c r="BB2" s="197"/>
      <c r="BD2" s="190"/>
      <c r="BE2" s="384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Q2" s="190"/>
      <c r="BR2" s="384"/>
      <c r="BS2" s="190"/>
      <c r="BT2" s="190"/>
      <c r="BU2" s="190"/>
      <c r="BV2" s="190"/>
      <c r="BW2" s="190"/>
      <c r="BX2" s="190"/>
      <c r="BY2" s="190"/>
      <c r="BZ2" s="190"/>
      <c r="CA2" s="190"/>
      <c r="CB2" s="190"/>
    </row>
    <row r="3" spans="1:80" x14ac:dyDescent="0.25">
      <c r="A3" s="421" t="s">
        <v>246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197"/>
      <c r="S3" s="197"/>
      <c r="T3" s="197"/>
      <c r="U3" s="197"/>
      <c r="V3" s="197"/>
      <c r="X3" s="383"/>
      <c r="Y3" s="197"/>
      <c r="Z3" s="197"/>
      <c r="AA3" s="197"/>
      <c r="AB3" s="197"/>
      <c r="AC3" s="197"/>
      <c r="AD3" s="197"/>
      <c r="AF3" s="383"/>
      <c r="AG3" s="197"/>
      <c r="AH3" s="197"/>
      <c r="AI3" s="197"/>
      <c r="AJ3" s="197"/>
      <c r="AK3" s="197"/>
      <c r="AL3" s="197"/>
      <c r="AN3" s="383"/>
      <c r="AO3" s="197"/>
      <c r="AP3" s="197"/>
      <c r="AQ3" s="197"/>
      <c r="AR3" s="197"/>
      <c r="AS3" s="197"/>
      <c r="AT3" s="197"/>
      <c r="AV3" s="383"/>
      <c r="AW3" s="197"/>
      <c r="AX3" s="197"/>
      <c r="AY3" s="197"/>
      <c r="AZ3" s="197"/>
      <c r="BA3" s="197"/>
      <c r="BB3" s="197"/>
      <c r="BD3" s="190"/>
      <c r="BE3" s="384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Q3" s="190"/>
      <c r="BR3" s="384"/>
      <c r="BS3" s="190"/>
      <c r="BT3" s="190"/>
      <c r="BU3" s="190"/>
      <c r="BV3" s="190"/>
      <c r="BW3" s="190"/>
      <c r="BX3" s="190"/>
      <c r="BY3" s="190"/>
      <c r="BZ3" s="190"/>
      <c r="CA3" s="190"/>
      <c r="CB3" s="190"/>
    </row>
    <row r="4" spans="1:80" ht="15.75" thickBot="1" x14ac:dyDescent="0.3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O4" s="194"/>
      <c r="Q4" s="194"/>
      <c r="R4" s="197"/>
      <c r="S4" s="197" t="s">
        <v>222</v>
      </c>
      <c r="T4" s="197"/>
      <c r="U4" s="197"/>
      <c r="V4" s="197"/>
      <c r="X4" s="383"/>
      <c r="Y4" s="197"/>
      <c r="Z4" s="197"/>
      <c r="AA4" s="197"/>
      <c r="AB4" s="197"/>
      <c r="AC4" s="197"/>
      <c r="AD4" s="197"/>
      <c r="AF4" s="383"/>
      <c r="AG4" s="197"/>
      <c r="AH4" s="197"/>
      <c r="AI4" s="197"/>
      <c r="AJ4" s="197"/>
      <c r="AK4" s="197"/>
      <c r="AL4" s="197"/>
      <c r="AN4" s="383"/>
      <c r="AO4" s="197"/>
      <c r="AP4" s="197"/>
      <c r="AQ4" s="197"/>
      <c r="AR4" s="197"/>
      <c r="AS4" s="197"/>
      <c r="AT4" s="197"/>
      <c r="AV4" s="383"/>
      <c r="AW4" s="197"/>
      <c r="AX4" s="197"/>
      <c r="AY4" s="197"/>
      <c r="AZ4" s="197"/>
      <c r="BA4" s="197"/>
      <c r="BB4" s="197"/>
      <c r="BD4" s="190"/>
      <c r="BE4" s="384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Q4" s="190"/>
      <c r="BR4" s="384"/>
      <c r="BS4" s="190"/>
      <c r="BT4" s="190"/>
      <c r="BU4" s="190"/>
      <c r="BV4" s="190"/>
      <c r="BW4" s="190"/>
      <c r="BX4" s="190"/>
      <c r="BY4" s="190"/>
      <c r="BZ4" s="190"/>
      <c r="CA4" s="190"/>
      <c r="CB4" s="190"/>
    </row>
    <row r="5" spans="1:80" ht="12.75" customHeight="1" thickBot="1" x14ac:dyDescent="0.3">
      <c r="A5" s="385"/>
      <c r="B5" s="386"/>
      <c r="C5" s="387"/>
      <c r="D5" s="387"/>
      <c r="E5" s="387"/>
      <c r="F5" s="387"/>
      <c r="G5" s="387"/>
      <c r="H5" s="428" t="s">
        <v>50</v>
      </c>
      <c r="I5" s="428"/>
      <c r="J5" s="428"/>
      <c r="K5" s="428"/>
      <c r="L5" s="428"/>
      <c r="M5" s="428"/>
      <c r="N5" s="428"/>
      <c r="O5" s="428"/>
      <c r="P5" s="428"/>
      <c r="Q5" s="428"/>
      <c r="R5" s="388"/>
      <c r="S5" s="389"/>
      <c r="T5" s="384"/>
      <c r="U5" s="384"/>
      <c r="V5" s="384"/>
      <c r="X5" s="384"/>
      <c r="Y5" s="384"/>
      <c r="Z5" s="384"/>
      <c r="AA5" s="384"/>
      <c r="AB5" s="384"/>
      <c r="AC5" s="384"/>
      <c r="AD5" s="384"/>
      <c r="AF5" s="384"/>
      <c r="AG5" s="384"/>
      <c r="AH5" s="384"/>
      <c r="AI5" s="384"/>
      <c r="AJ5" s="384"/>
      <c r="AK5" s="384"/>
      <c r="AL5" s="384"/>
      <c r="AN5" s="384"/>
      <c r="AO5" s="384"/>
      <c r="AP5" s="384"/>
      <c r="AQ5" s="384"/>
      <c r="AR5" s="384"/>
      <c r="AS5" s="384"/>
      <c r="AT5" s="384"/>
      <c r="AV5" s="384"/>
      <c r="AW5" s="384"/>
      <c r="AX5" s="384"/>
      <c r="AY5" s="384"/>
      <c r="AZ5" s="384"/>
      <c r="BA5" s="384"/>
      <c r="BB5" s="384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Q5" s="245"/>
      <c r="BR5" s="245"/>
      <c r="BS5" s="245"/>
      <c r="BT5" s="245"/>
      <c r="BU5" s="245"/>
      <c r="BV5" s="245"/>
      <c r="BW5" s="245"/>
      <c r="BX5" s="245"/>
      <c r="BY5" s="245"/>
      <c r="BZ5" s="245"/>
      <c r="CA5" s="245"/>
      <c r="CB5" s="245"/>
    </row>
    <row r="6" spans="1:80" s="391" customFormat="1" ht="42" customHeight="1" x14ac:dyDescent="0.2">
      <c r="A6" s="438" t="s">
        <v>5</v>
      </c>
      <c r="B6" s="440" t="s">
        <v>6</v>
      </c>
      <c r="C6" s="437" t="s">
        <v>221</v>
      </c>
      <c r="D6" s="442" t="s">
        <v>7</v>
      </c>
      <c r="E6" s="437" t="s">
        <v>8</v>
      </c>
      <c r="F6" s="437" t="s">
        <v>9</v>
      </c>
      <c r="G6" s="437" t="s">
        <v>10</v>
      </c>
      <c r="H6" s="437" t="s">
        <v>11</v>
      </c>
      <c r="I6" s="437" t="s">
        <v>16</v>
      </c>
      <c r="J6" s="437" t="s">
        <v>17</v>
      </c>
      <c r="K6" s="437" t="s">
        <v>18</v>
      </c>
      <c r="L6" s="437" t="s">
        <v>32</v>
      </c>
      <c r="M6" s="435" t="s">
        <v>31</v>
      </c>
      <c r="N6" s="436" t="s">
        <v>33</v>
      </c>
      <c r="O6" s="437" t="s">
        <v>185</v>
      </c>
      <c r="P6" s="436" t="s">
        <v>36</v>
      </c>
      <c r="Q6" s="437" t="s">
        <v>12</v>
      </c>
      <c r="R6" s="433" t="s">
        <v>247</v>
      </c>
      <c r="S6" s="434" t="s">
        <v>248</v>
      </c>
      <c r="T6" s="390"/>
      <c r="U6" s="390"/>
      <c r="V6" s="390"/>
      <c r="X6" s="390"/>
      <c r="Y6" s="390"/>
      <c r="Z6" s="390"/>
      <c r="AA6" s="390"/>
      <c r="AB6" s="390"/>
      <c r="AC6" s="390"/>
      <c r="AD6" s="390"/>
      <c r="AF6" s="390"/>
      <c r="AG6" s="390"/>
      <c r="AH6" s="390"/>
      <c r="AI6" s="390"/>
      <c r="AJ6" s="390"/>
      <c r="AK6" s="390"/>
      <c r="AL6" s="390"/>
      <c r="AN6" s="390"/>
      <c r="AO6" s="390"/>
      <c r="AP6" s="390"/>
      <c r="AQ6" s="390"/>
      <c r="AR6" s="390"/>
      <c r="AS6" s="390"/>
      <c r="AT6" s="390"/>
      <c r="AV6" s="390"/>
      <c r="AW6" s="390"/>
      <c r="AX6" s="390"/>
      <c r="AY6" s="390"/>
      <c r="AZ6" s="390"/>
      <c r="BA6" s="390"/>
      <c r="BB6" s="390"/>
      <c r="BD6" s="392"/>
      <c r="BE6" s="393"/>
      <c r="BF6" s="394"/>
      <c r="BG6" s="393"/>
      <c r="BH6" s="392"/>
      <c r="BI6" s="392"/>
      <c r="BJ6" s="392"/>
      <c r="BK6" s="392"/>
      <c r="BL6" s="390"/>
      <c r="BM6" s="390"/>
      <c r="BN6" s="390"/>
      <c r="BO6" s="392"/>
      <c r="BQ6" s="392"/>
      <c r="BR6" s="393"/>
      <c r="BS6" s="394"/>
      <c r="BT6" s="393"/>
      <c r="BU6" s="392"/>
      <c r="BV6" s="392"/>
      <c r="BW6" s="390"/>
      <c r="BX6" s="390"/>
      <c r="BY6" s="390"/>
      <c r="BZ6" s="390"/>
      <c r="CA6" s="390"/>
      <c r="CB6" s="392"/>
    </row>
    <row r="7" spans="1:80" s="391" customFormat="1" ht="53.25" customHeight="1" x14ac:dyDescent="0.2">
      <c r="A7" s="439"/>
      <c r="B7" s="441"/>
      <c r="C7" s="437"/>
      <c r="D7" s="442"/>
      <c r="E7" s="437"/>
      <c r="F7" s="443"/>
      <c r="G7" s="437"/>
      <c r="H7" s="437"/>
      <c r="I7" s="437"/>
      <c r="J7" s="443"/>
      <c r="K7" s="443"/>
      <c r="L7" s="437"/>
      <c r="M7" s="435"/>
      <c r="N7" s="436"/>
      <c r="O7" s="437"/>
      <c r="P7" s="436"/>
      <c r="Q7" s="437"/>
      <c r="R7" s="433"/>
      <c r="S7" s="434"/>
      <c r="T7" s="390"/>
      <c r="U7" s="390"/>
      <c r="V7" s="390"/>
      <c r="X7" s="390"/>
      <c r="Y7" s="390"/>
      <c r="Z7" s="390"/>
      <c r="AA7" s="390"/>
      <c r="AB7" s="390"/>
      <c r="AC7" s="390"/>
      <c r="AD7" s="390"/>
      <c r="AF7" s="390"/>
      <c r="AG7" s="390"/>
      <c r="AH7" s="390"/>
      <c r="AI7" s="390"/>
      <c r="AJ7" s="390"/>
      <c r="AK7" s="390"/>
      <c r="AL7" s="390"/>
      <c r="AN7" s="390"/>
      <c r="AO7" s="390"/>
      <c r="AP7" s="390"/>
      <c r="AQ7" s="390"/>
      <c r="AR7" s="390"/>
      <c r="AS7" s="390"/>
      <c r="AT7" s="390"/>
      <c r="AV7" s="390"/>
      <c r="AW7" s="390"/>
      <c r="AX7" s="390"/>
      <c r="AY7" s="390"/>
      <c r="AZ7" s="390"/>
      <c r="BA7" s="390"/>
      <c r="BB7" s="390"/>
      <c r="BD7" s="392"/>
      <c r="BE7" s="392"/>
      <c r="BF7" s="390"/>
      <c r="BG7" s="392"/>
      <c r="BH7" s="392"/>
      <c r="BI7" s="392"/>
      <c r="BJ7" s="392"/>
      <c r="BK7" s="392"/>
      <c r="BL7" s="392"/>
      <c r="BM7" s="392"/>
      <c r="BN7" s="390"/>
      <c r="BO7" s="392"/>
      <c r="BQ7" s="392"/>
      <c r="BR7" s="392"/>
      <c r="BS7" s="390"/>
      <c r="BT7" s="392"/>
      <c r="BU7" s="392"/>
      <c r="BV7" s="392"/>
      <c r="BW7" s="392"/>
      <c r="BX7" s="392"/>
      <c r="BY7" s="392"/>
      <c r="BZ7" s="392"/>
      <c r="CA7" s="390"/>
      <c r="CB7" s="392"/>
    </row>
    <row r="8" spans="1:80" ht="31.5" customHeight="1" thickBot="1" x14ac:dyDescent="0.3">
      <c r="A8" s="240"/>
      <c r="B8" s="228" t="s">
        <v>23</v>
      </c>
      <c r="C8" s="228" t="s">
        <v>98</v>
      </c>
      <c r="D8" s="228" t="s">
        <v>241</v>
      </c>
      <c r="E8" s="241" t="s">
        <v>40</v>
      </c>
      <c r="F8" s="216"/>
      <c r="G8" s="395">
        <v>0.5</v>
      </c>
      <c r="H8" s="395">
        <v>7413</v>
      </c>
      <c r="I8" s="395">
        <v>0.1</v>
      </c>
      <c r="J8" s="395">
        <v>0.1</v>
      </c>
      <c r="K8" s="395">
        <v>0.23</v>
      </c>
      <c r="L8" s="395"/>
      <c r="M8" s="396">
        <f>H8*(1+I8+J8+K8+L8)</f>
        <v>10600.590000000002</v>
      </c>
      <c r="N8" s="397">
        <f>ROUND(M8,0)</f>
        <v>10601</v>
      </c>
      <c r="O8" s="395">
        <v>1</v>
      </c>
      <c r="P8" s="397">
        <f>ROUND(N8*O8,2)</f>
        <v>10601</v>
      </c>
      <c r="Q8" s="267">
        <f>ROUND(P8*G8,2)</f>
        <v>5300.5</v>
      </c>
      <c r="R8" s="398">
        <f>18263-Q8</f>
        <v>12962.5</v>
      </c>
      <c r="S8" s="399">
        <f>Q8+R8</f>
        <v>18263</v>
      </c>
      <c r="T8" s="400" t="s">
        <v>242</v>
      </c>
      <c r="U8" s="190"/>
      <c r="V8" s="400"/>
      <c r="X8" s="190"/>
      <c r="Y8" s="190"/>
      <c r="Z8" s="190"/>
      <c r="AA8" s="400"/>
      <c r="AB8" s="400"/>
      <c r="AC8" s="190"/>
      <c r="AD8" s="400"/>
      <c r="AF8" s="190"/>
      <c r="AG8" s="190"/>
      <c r="AH8" s="190"/>
      <c r="AI8" s="400"/>
      <c r="AJ8" s="400"/>
      <c r="AK8" s="190"/>
      <c r="AL8" s="400"/>
      <c r="AN8" s="190"/>
      <c r="AO8" s="190"/>
      <c r="AP8" s="190"/>
      <c r="AQ8" s="400"/>
      <c r="AR8" s="400"/>
      <c r="AS8" s="190"/>
      <c r="AT8" s="400"/>
      <c r="AV8" s="190"/>
      <c r="AW8" s="190"/>
      <c r="AX8" s="190"/>
      <c r="AY8" s="400"/>
      <c r="AZ8" s="400"/>
      <c r="BA8" s="190"/>
      <c r="BB8" s="40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40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400"/>
    </row>
    <row r="9" spans="1:80" s="197" customFormat="1" thickBot="1" x14ac:dyDescent="0.25">
      <c r="A9" s="365" t="s">
        <v>46</v>
      </c>
      <c r="B9" s="285"/>
      <c r="C9" s="285"/>
      <c r="D9" s="285"/>
      <c r="E9" s="285"/>
      <c r="F9" s="367"/>
      <c r="G9" s="367">
        <f>G8</f>
        <v>0.5</v>
      </c>
      <c r="H9" s="367"/>
      <c r="I9" s="367"/>
      <c r="J9" s="367"/>
      <c r="K9" s="367"/>
      <c r="L9" s="367"/>
      <c r="M9" s="367"/>
      <c r="N9" s="367"/>
      <c r="O9" s="367"/>
      <c r="P9" s="367"/>
      <c r="Q9" s="367">
        <f t="shared" ref="Q9" si="0">Q8</f>
        <v>5300.5</v>
      </c>
      <c r="R9" s="367">
        <f t="shared" ref="R9" si="1">R8</f>
        <v>12962.5</v>
      </c>
      <c r="S9" s="368">
        <f t="shared" ref="S9" si="2">S8</f>
        <v>18263</v>
      </c>
      <c r="T9" s="197" t="s">
        <v>243</v>
      </c>
    </row>
    <row r="10" spans="1:80" x14ac:dyDescent="0.25">
      <c r="A10" s="192" t="s">
        <v>96</v>
      </c>
      <c r="T10" s="192" t="s">
        <v>244</v>
      </c>
    </row>
    <row r="11" spans="1:80" ht="17.25" customHeight="1" x14ac:dyDescent="0.25">
      <c r="A11" s="192" t="s">
        <v>196</v>
      </c>
      <c r="Q11" s="226"/>
      <c r="T11" s="192" t="s">
        <v>245</v>
      </c>
    </row>
    <row r="12" spans="1:80" ht="17.25" customHeight="1" x14ac:dyDescent="0.25">
      <c r="Q12" s="226"/>
    </row>
    <row r="13" spans="1:80" ht="17.25" customHeight="1" x14ac:dyDescent="0.25">
      <c r="A13" s="192" t="s">
        <v>51</v>
      </c>
    </row>
    <row r="15" spans="1:80" ht="22.5" customHeight="1" x14ac:dyDescent="0.25"/>
  </sheetData>
  <mergeCells count="22">
    <mergeCell ref="A2:Q2"/>
    <mergeCell ref="A3:Q3"/>
    <mergeCell ref="H5:Q5"/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R6:R7"/>
    <mergeCell ref="S6:S7"/>
    <mergeCell ref="M6:M7"/>
    <mergeCell ref="N6:N7"/>
    <mergeCell ref="O6:O7"/>
    <mergeCell ref="P6:P7"/>
    <mergeCell ref="Q6:Q7"/>
  </mergeCells>
  <pageMargins left="0" right="0" top="0.35433070866141736" bottom="0.35433070866141736" header="0" footer="0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учителяПП и ПР</vt:lpstr>
      <vt:lpstr>АП</vt:lpstr>
      <vt:lpstr>ОП</vt:lpstr>
      <vt:lpstr>УВП</vt:lpstr>
      <vt:lpstr>СОВЕТНИК</vt:lpstr>
      <vt:lpstr>СОВЕТНИК!Область_печати</vt:lpstr>
      <vt:lpstr>'учителяПП и ПР'!Область_печати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Рожкина Ольга Юрьевна</cp:lastModifiedBy>
  <cp:lastPrinted>2020-07-29T08:46:05Z</cp:lastPrinted>
  <dcterms:created xsi:type="dcterms:W3CDTF">2011-09-05T10:46:18Z</dcterms:created>
  <dcterms:modified xsi:type="dcterms:W3CDTF">2023-09-04T09:29:22Z</dcterms:modified>
</cp:coreProperties>
</file>