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Штат расписание" sheetId="18" r:id="rId1"/>
  </sheets>
  <calcPr calcId="145621"/>
</workbook>
</file>

<file path=xl/calcChain.xml><?xml version="1.0" encoding="utf-8"?>
<calcChain xmlns="http://schemas.openxmlformats.org/spreadsheetml/2006/main">
  <c r="J11" i="18" l="1"/>
  <c r="L17" i="18" l="1"/>
  <c r="L18" i="18"/>
  <c r="L19" i="18"/>
  <c r="L22" i="18"/>
  <c r="L23" i="18"/>
  <c r="L24" i="18"/>
  <c r="L25" i="18"/>
  <c r="L26" i="18"/>
  <c r="L27" i="18"/>
  <c r="L28" i="18"/>
  <c r="L29" i="18"/>
  <c r="L30" i="18"/>
  <c r="L31" i="18"/>
  <c r="L37" i="18"/>
  <c r="L38" i="18"/>
  <c r="L39" i="18"/>
  <c r="L40" i="18"/>
  <c r="L41" i="18"/>
  <c r="L42" i="18"/>
  <c r="L43" i="18"/>
  <c r="L44" i="18"/>
  <c r="L48" i="18"/>
  <c r="L49" i="18"/>
  <c r="H47" i="18"/>
  <c r="L47" i="18" s="1"/>
  <c r="H46" i="18"/>
  <c r="L46" i="18" s="1"/>
  <c r="H45" i="18"/>
  <c r="L45" i="18" s="1"/>
  <c r="H36" i="18"/>
  <c r="L36" i="18" s="1"/>
  <c r="H35" i="18"/>
  <c r="L35" i="18" s="1"/>
  <c r="H34" i="18"/>
  <c r="L34" i="18" s="1"/>
  <c r="H33" i="18"/>
  <c r="L33" i="18" s="1"/>
  <c r="H32" i="18"/>
  <c r="L32" i="18" s="1"/>
  <c r="H21" i="18"/>
  <c r="L21" i="18" s="1"/>
  <c r="H20" i="18"/>
  <c r="L20" i="18" s="1"/>
  <c r="K50" i="18" l="1"/>
  <c r="J50" i="18"/>
  <c r="G50" i="18"/>
  <c r="E50" i="18"/>
  <c r="D50" i="18"/>
  <c r="D55" i="18" s="1"/>
  <c r="I50" i="18"/>
  <c r="H50" i="18"/>
  <c r="L16" i="18"/>
  <c r="F50" i="18" l="1"/>
  <c r="L50" i="18" l="1"/>
  <c r="L51" i="18" s="1"/>
  <c r="L53" i="18" l="1"/>
  <c r="L55" i="18" l="1"/>
</calcChain>
</file>

<file path=xl/sharedStrings.xml><?xml version="1.0" encoding="utf-8"?>
<sst xmlns="http://schemas.openxmlformats.org/spreadsheetml/2006/main" count="79" uniqueCount="75">
  <si>
    <t>ИТОГО</t>
  </si>
  <si>
    <t>Приложение № 1</t>
  </si>
  <si>
    <t>Директор</t>
  </si>
  <si>
    <t>Средстава для замены лиц, уходящих в отпуск</t>
  </si>
  <si>
    <t>Выплаты за наличие почетного звания, государственных наград, ученой степени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</si>
  <si>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</si>
  <si>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Выплаты за дополнительную работу, не входящую в круг основных обязанностей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</si>
  <si>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</si>
  <si>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</si>
  <si>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Заместитель директора</t>
  </si>
  <si>
    <t>Воспитатель групп ОВЗ</t>
  </si>
  <si>
    <t>Педагог-психолог</t>
  </si>
  <si>
    <t>Социальный педагог</t>
  </si>
  <si>
    <t>Педагог-организатор</t>
  </si>
  <si>
    <t>Музыкальный руководитель</t>
  </si>
  <si>
    <t>Педагог доп. образования</t>
  </si>
  <si>
    <t>Инструктор по труду</t>
  </si>
  <si>
    <t>Врач</t>
  </si>
  <si>
    <t>Медсестра для круглосуточного дежурства</t>
  </si>
  <si>
    <t>Медсестра ФИЗО и ЛФК</t>
  </si>
  <si>
    <t>Медсестра по питанию</t>
  </si>
  <si>
    <t>Зам. директора  по АХР</t>
  </si>
  <si>
    <t>Главный бухгалтер</t>
  </si>
  <si>
    <t>Библиотекарь</t>
  </si>
  <si>
    <t>Секретарь-машинистка</t>
  </si>
  <si>
    <t>Бухгалтер</t>
  </si>
  <si>
    <t>Младший воспитатель ночного дежурства ЗПР</t>
  </si>
  <si>
    <t>Младший воспитатель ночного дежурства обычн</t>
  </si>
  <si>
    <t>Кладовщик</t>
  </si>
  <si>
    <t>Обувщик-рабочий</t>
  </si>
  <si>
    <t>Швея по ремонту   одежды</t>
  </si>
  <si>
    <t>Кастелянша</t>
  </si>
  <si>
    <t>Парикмахер</t>
  </si>
  <si>
    <t>Повар</t>
  </si>
  <si>
    <t>Подсобный рабочий</t>
  </si>
  <si>
    <t>Машинист по стирке белья</t>
  </si>
  <si>
    <t>Уборщица</t>
  </si>
  <si>
    <t>Дворник</t>
  </si>
  <si>
    <t>Ежемесячное вознагражадение за выполнение функций классного руководителя</t>
  </si>
  <si>
    <t>Выплата медицинским работникам, осуществляющим медицинское обслуживание воспитанников</t>
  </si>
  <si>
    <t>ВСЕГО ФОТ в месяц</t>
  </si>
  <si>
    <t xml:space="preserve">Главный бухгалтер </t>
  </si>
  <si>
    <t xml:space="preserve">Воспитатель </t>
  </si>
  <si>
    <t>Рабочий ( столяр, слесарь-сантехник, плотник и др.)</t>
  </si>
  <si>
    <t>Младшая медицинская сестра</t>
  </si>
  <si>
    <t>Водитель</t>
  </si>
  <si>
    <t>Выплаты стимулирующего характера (20%)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</si>
  <si>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</si>
  <si>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</si>
  <si>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</si>
  <si>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</si>
  <si>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Кол-во штатных единиц</t>
  </si>
  <si>
    <t>Тарифная ставка (оклад) или  сумма должностных окладов, руб.</t>
  </si>
  <si>
    <t>наименование</t>
  </si>
  <si>
    <t>код</t>
  </si>
  <si>
    <t>Примечание</t>
  </si>
  <si>
    <t>Всего в месяц (гр.5+гр.6 +гр.7+гр.8 + гр.9+гр9+гр10+гр.11)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</si>
  <si>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</si>
  <si>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</si>
  <si>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</si>
  <si>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</si>
  <si>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</si>
  <si>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</si>
  <si>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Приказом организации от "____"__________20___г.№_______</t>
  </si>
  <si>
    <t>на период ________________с "_____"_______________20____г.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</si>
  <si>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</si>
  <si>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</si>
  <si>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</si>
  <si>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</si>
  <si>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</si>
  <si>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</si>
  <si>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Надбавки, руб.</t>
  </si>
  <si>
    <t>Структурное подразделение</t>
  </si>
  <si>
    <t>Штат в количестве</t>
  </si>
  <si>
    <t>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</si>
</sst>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02">
    <xf numFmtId="0" fontId="0" fillId="0" borderId="0" xfId="0"/>
    <xf numFmtId="0" fontId="15" fillId="2" borderId="1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0" borderId="0" xfId="5" applyFont="1" applyBorder="1" applyProtection="1">
      <protection locked="0"/>
    </xf>
    <xf numFmtId="0" fontId="16" fillId="0" borderId="0" xfId="5" applyFont="1" applyBorder="1" applyAlignment="1" applyProtection="1">
      <alignment horizontal="center"/>
      <protection locked="0"/>
    </xf>
    <xf numFmtId="0" fontId="14" fillId="0" borderId="0" xfId="0" applyFont="1" applyBorder="1"/>
    <xf numFmtId="49" fontId="15" fillId="0" borderId="1" xfId="0" applyNumberFormat="1" applyFont="1" applyBorder="1" applyAlignment="1">
      <alignment horizontal="center"/>
    </xf>
    <xf numFmtId="0" fontId="16" fillId="0" borderId="0" xfId="5" applyFont="1" applyFill="1" applyBorder="1" applyAlignment="1" applyProtection="1">
      <alignment horizontal="center"/>
      <protection locked="0"/>
    </xf>
    <xf numFmtId="0" fontId="15" fillId="0" borderId="0" xfId="5" applyFont="1" applyBorder="1" applyAlignment="1">
      <alignment horizontal="left"/>
    </xf>
    <xf numFmtId="49" fontId="15" fillId="0" borderId="1" xfId="0" applyNumberFormat="1" applyFont="1" applyFill="1" applyBorder="1" applyAlignment="1"/>
    <xf numFmtId="0" fontId="15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Fill="1" applyBorder="1"/>
    <xf numFmtId="0" fontId="14" fillId="0" borderId="0" xfId="0" applyFont="1" applyFill="1"/>
    <xf numFmtId="0" fontId="15" fillId="0" borderId="0" xfId="5" applyFont="1"/>
    <xf numFmtId="0" fontId="15" fillId="0" borderId="0" xfId="5" applyFont="1" applyAlignment="1">
      <alignment horizontal="center"/>
    </xf>
    <xf numFmtId="2" fontId="14" fillId="0" borderId="0" xfId="0" applyNumberFormat="1" applyFont="1"/>
    <xf numFmtId="0" fontId="15" fillId="0" borderId="0" xfId="5" applyFont="1" applyAlignment="1"/>
    <xf numFmtId="0" fontId="15" fillId="0" borderId="0" xfId="5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5" fillId="2" borderId="11" xfId="5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/>
    <xf numFmtId="0" fontId="13" fillId="0" borderId="10" xfId="0" applyFont="1" applyBorder="1" applyAlignment="1">
      <alignment horizontal="center" vertical="center" wrapText="1"/>
    </xf>
    <xf numFmtId="0" fontId="17" fillId="0" borderId="0" xfId="27" applyFont="1"/>
    <xf numFmtId="0" fontId="17" fillId="0" borderId="0" xfId="27" applyFont="1" applyFill="1"/>
    <xf numFmtId="0" fontId="17" fillId="0" borderId="0" xfId="27" applyFont="1" applyAlignment="1">
      <alignment horizontal="right"/>
    </xf>
    <xf numFmtId="0" fontId="18" fillId="0" borderId="0" xfId="27" applyFont="1"/>
    <xf numFmtId="9" fontId="15" fillId="0" borderId="11" xfId="5" applyNumberFormat="1" applyFont="1" applyBorder="1" applyAlignment="1">
      <alignment horizontal="center" vertical="center" wrapText="1"/>
    </xf>
    <xf numFmtId="0" fontId="15" fillId="0" borderId="11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8" fillId="0" borderId="1" xfId="27" applyFont="1" applyBorder="1"/>
    <xf numFmtId="0" fontId="18" fillId="0" borderId="1" xfId="27" applyFont="1" applyFill="1" applyBorder="1"/>
    <xf numFmtId="0" fontId="15" fillId="2" borderId="1" xfId="27" applyFont="1" applyFill="1" applyBorder="1" applyAlignment="1">
      <alignment horizontal="left"/>
    </xf>
    <xf numFmtId="0" fontId="15" fillId="0" borderId="1" xfId="27" applyFont="1" applyFill="1" applyBorder="1" applyAlignment="1">
      <alignment horizontal="center"/>
    </xf>
    <xf numFmtId="4" fontId="15" fillId="0" borderId="1" xfId="27" applyNumberFormat="1" applyFont="1" applyFill="1" applyBorder="1" applyAlignment="1">
      <alignment horizontal="center"/>
    </xf>
    <xf numFmtId="4" fontId="15" fillId="3" borderId="1" xfId="27" applyNumberFormat="1" applyFont="1" applyFill="1" applyBorder="1" applyAlignment="1">
      <alignment horizontal="center"/>
    </xf>
    <xf numFmtId="0" fontId="15" fillId="2" borderId="1" xfId="5" applyFont="1" applyFill="1" applyBorder="1" applyAlignment="1"/>
    <xf numFmtId="0" fontId="15" fillId="2" borderId="1" xfId="27" applyFont="1" applyFill="1" applyBorder="1" applyAlignment="1">
      <alignment horizontal="left" vertical="justify"/>
    </xf>
    <xf numFmtId="0" fontId="15" fillId="0" borderId="1" xfId="27" applyFont="1" applyFill="1" applyBorder="1" applyAlignment="1">
      <alignment horizontal="center" vertical="center"/>
    </xf>
    <xf numFmtId="4" fontId="15" fillId="0" borderId="1" xfId="27" applyNumberFormat="1" applyFont="1" applyFill="1" applyBorder="1" applyAlignment="1">
      <alignment horizontal="center" vertical="center"/>
    </xf>
    <xf numFmtId="0" fontId="15" fillId="2" borderId="1" xfId="27" applyFont="1" applyFill="1" applyBorder="1" applyAlignment="1">
      <alignment wrapText="1"/>
    </xf>
    <xf numFmtId="0" fontId="15" fillId="2" borderId="1" xfId="27" applyFont="1" applyFill="1" applyBorder="1"/>
    <xf numFmtId="0" fontId="15" fillId="2" borderId="1" xfId="27" applyFont="1" applyFill="1" applyBorder="1" applyAlignment="1">
      <alignment horizontal="left" wrapText="1"/>
    </xf>
    <xf numFmtId="0" fontId="15" fillId="2" borderId="1" xfId="5" applyFont="1" applyFill="1" applyBorder="1" applyAlignment="1">
      <alignment wrapText="1"/>
    </xf>
    <xf numFmtId="0" fontId="15" fillId="2" borderId="1" xfId="27" applyFont="1" applyFill="1" applyBorder="1" applyAlignment="1">
      <alignment vertical="justify"/>
    </xf>
    <xf numFmtId="0" fontId="18" fillId="2" borderId="1" xfId="27" applyFont="1" applyFill="1" applyBorder="1"/>
    <xf numFmtId="4" fontId="16" fillId="0" borderId="1" xfId="5" applyNumberFormat="1" applyFont="1" applyFill="1" applyBorder="1" applyAlignment="1">
      <alignment horizontal="center"/>
    </xf>
    <xf numFmtId="0" fontId="18" fillId="0" borderId="0" xfId="27" applyFont="1" applyAlignment="1">
      <alignment horizontal="right"/>
    </xf>
    <xf numFmtId="4" fontId="18" fillId="0" borderId="0" xfId="27" applyNumberFormat="1" applyFont="1"/>
    <xf numFmtId="0" fontId="20" fillId="0" borderId="0" xfId="27" applyFont="1"/>
    <xf numFmtId="0" fontId="21" fillId="0" borderId="0" xfId="5" applyFont="1"/>
    <xf numFmtId="0" fontId="21" fillId="0" borderId="0" xfId="5" applyFont="1" applyAlignment="1">
      <alignment horizontal="center"/>
    </xf>
    <xf numFmtId="2" fontId="20" fillId="0" borderId="0" xfId="27" applyNumberFormat="1" applyFont="1"/>
    <xf numFmtId="0" fontId="15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" xfId="5" applyFont="1" applyFill="1" applyBorder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2" borderId="6" xfId="5" applyFont="1" applyFill="1" applyBorder="1" applyAlignment="1">
      <alignment horizontal="center" vertical="center" wrapText="1"/>
    </xf>
    <xf numFmtId="0" fontId="15" fillId="2" borderId="7" xfId="5" applyFont="1" applyFill="1" applyBorder="1" applyAlignment="1">
      <alignment horizontal="center" vertical="center" wrapText="1"/>
    </xf>
    <xf numFmtId="0" fontId="15" fillId="2" borderId="4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5" fillId="2" borderId="12" xfId="5" applyFont="1" applyFill="1" applyBorder="1" applyAlignment="1">
      <alignment horizontal="center" vertical="center" wrapText="1"/>
    </xf>
    <xf numFmtId="0" fontId="15" fillId="2" borderId="14" xfId="5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/>
      <protection locked="0"/>
    </xf>
    <xf numFmtId="0" fontId="15" fillId="0" borderId="15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/>
    </xf>
    <xf numFmtId="0" fontId="15" fillId="0" borderId="4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4" fontId="15" fillId="0" borderId="1" xfId="27" applyNumberFormat="1" applyFont="1" applyFill="1" applyBorder="1"/>
    <xf numFmtId="4" fontId="15" fillId="0" borderId="1" xfId="27" applyNumberFormat="1" applyFont="1" applyFill="1" applyBorder="1" applyAlignment="1">
      <alignment vertical="center"/>
    </xf>
    <xf numFmtId="4" fontId="15" fillId="4" borderId="1" xfId="27" applyNumberFormat="1" applyFont="1" applyFill="1" applyBorder="1" applyAlignment="1">
      <alignment horizontal="center"/>
    </xf>
    <xf numFmtId="4" fontId="16" fillId="4" borderId="1" xfId="27" applyNumberFormat="1" applyFont="1" applyFill="1" applyBorder="1" applyAlignment="1">
      <alignment horizontal="center"/>
    </xf>
    <xf numFmtId="0" fontId="16" fillId="4" borderId="1" xfId="27" applyFont="1" applyFill="1" applyBorder="1" applyAlignment="1">
      <alignment horizontal="center" wrapText="1"/>
    </xf>
    <xf numFmtId="2" fontId="16" fillId="4" borderId="1" xfId="27" applyNumberFormat="1" applyFont="1" applyFill="1" applyBorder="1" applyAlignment="1">
      <alignment horizontal="center"/>
    </xf>
    <xf numFmtId="0" fontId="16" fillId="4" borderId="1" xfId="5" applyFont="1" applyFill="1" applyBorder="1" applyAlignment="1">
      <alignment horizontal="center"/>
    </xf>
    <xf numFmtId="4" fontId="16" fillId="4" borderId="1" xfId="5" applyNumberFormat="1" applyFont="1" applyFill="1" applyBorder="1" applyAlignment="1">
      <alignment horizontal="center"/>
    </xf>
    <xf numFmtId="4" fontId="19" fillId="4" borderId="1" xfId="27" applyNumberFormat="1" applyFont="1" applyFill="1" applyBorder="1" applyAlignment="1">
      <alignment horizontal="center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topLeftCell="A32" zoomScale="60" zoomScaleNormal="60" workbookViewId="0">
      <selection activeCell="B55" sqref="B55:L55"/>
    </sheetView>
  </sheetViews>
  <sheetFormatPr defaultColWidth="9.28515625" defaultRowHeight="12.75" x14ac:dyDescent="0.2"/>
  <cols>
    <col min="1" max="1" width="13" style="36" customWidth="1"/>
    <col min="2" max="2" width="11.42578125" style="36" customWidth="1"/>
    <col min="3" max="3" width="49.7109375" style="36" customWidth="1"/>
    <col min="4" max="4" width="10.7109375" style="37" customWidth="1"/>
    <col min="5" max="5" width="23.28515625" style="36" customWidth="1"/>
    <col min="6" max="6" width="14.5703125" style="36" customWidth="1"/>
    <col min="7" max="7" width="13.85546875" style="36" customWidth="1"/>
    <col min="8" max="8" width="13.28515625" style="36" customWidth="1"/>
    <col min="9" max="9" width="14.5703125" style="36" customWidth="1"/>
    <col min="10" max="10" width="14.7109375" style="36" customWidth="1"/>
    <col min="11" max="11" width="14.85546875" style="36" customWidth="1"/>
    <col min="12" max="12" width="23.7109375" style="36" customWidth="1"/>
    <col min="13" max="13" width="15.5703125" style="36" customWidth="1"/>
    <col min="14" max="196" width="9.28515625" style="36"/>
    <col min="197" max="197" width="5.5703125" style="36" customWidth="1"/>
    <col min="198" max="198" width="49.7109375" style="36" customWidth="1"/>
    <col min="199" max="199" width="10.7109375" style="36" customWidth="1"/>
    <col min="200" max="200" width="23.28515625" style="36" customWidth="1"/>
    <col min="201" max="201" width="11.7109375" style="36" customWidth="1"/>
    <col min="202" max="202" width="10.5703125" style="36" customWidth="1"/>
    <col min="203" max="203" width="13.28515625" style="36" customWidth="1"/>
    <col min="204" max="204" width="11" style="36" customWidth="1"/>
    <col min="205" max="205" width="14.7109375" style="36" customWidth="1"/>
    <col min="206" max="206" width="11" style="36" customWidth="1"/>
    <col min="207" max="207" width="23.7109375" style="36" customWidth="1"/>
    <col min="208" max="452" width="9.28515625" style="36"/>
    <col min="453" max="453" width="5.5703125" style="36" customWidth="1"/>
    <col min="454" max="454" width="49.7109375" style="36" customWidth="1"/>
    <col min="455" max="455" width="10.7109375" style="36" customWidth="1"/>
    <col min="456" max="456" width="23.28515625" style="36" customWidth="1"/>
    <col min="457" max="457" width="11.7109375" style="36" customWidth="1"/>
    <col min="458" max="458" width="10.5703125" style="36" customWidth="1"/>
    <col min="459" max="459" width="13.28515625" style="36" customWidth="1"/>
    <col min="460" max="460" width="11" style="36" customWidth="1"/>
    <col min="461" max="461" width="14.7109375" style="36" customWidth="1"/>
    <col min="462" max="462" width="11" style="36" customWidth="1"/>
    <col min="463" max="463" width="23.7109375" style="36" customWidth="1"/>
    <col min="464" max="708" width="9.28515625" style="36"/>
    <col min="709" max="709" width="5.5703125" style="36" customWidth="1"/>
    <col min="710" max="710" width="49.7109375" style="36" customWidth="1"/>
    <col min="711" max="711" width="10.7109375" style="36" customWidth="1"/>
    <col min="712" max="712" width="23.28515625" style="36" customWidth="1"/>
    <col min="713" max="713" width="11.7109375" style="36" customWidth="1"/>
    <col min="714" max="714" width="10.5703125" style="36" customWidth="1"/>
    <col min="715" max="715" width="13.28515625" style="36" customWidth="1"/>
    <col min="716" max="716" width="11" style="36" customWidth="1"/>
    <col min="717" max="717" width="14.7109375" style="36" customWidth="1"/>
    <col min="718" max="718" width="11" style="36" customWidth="1"/>
    <col min="719" max="719" width="23.7109375" style="36" customWidth="1"/>
    <col min="720" max="964" width="9.28515625" style="36"/>
    <col min="965" max="965" width="5.5703125" style="36" customWidth="1"/>
    <col min="966" max="966" width="49.7109375" style="36" customWidth="1"/>
    <col min="967" max="967" width="10.7109375" style="36" customWidth="1"/>
    <col min="968" max="968" width="23.28515625" style="36" customWidth="1"/>
    <col min="969" max="969" width="11.7109375" style="36" customWidth="1"/>
    <col min="970" max="970" width="10.5703125" style="36" customWidth="1"/>
    <col min="971" max="971" width="13.28515625" style="36" customWidth="1"/>
    <col min="972" max="972" width="11" style="36" customWidth="1"/>
    <col min="973" max="973" width="14.7109375" style="36" customWidth="1"/>
    <col min="974" max="974" width="11" style="36" customWidth="1"/>
    <col min="975" max="975" width="23.7109375" style="36" customWidth="1"/>
    <col min="976" max="1220" width="9.28515625" style="36"/>
    <col min="1221" max="1221" width="5.5703125" style="36" customWidth="1"/>
    <col min="1222" max="1222" width="49.7109375" style="36" customWidth="1"/>
    <col min="1223" max="1223" width="10.7109375" style="36" customWidth="1"/>
    <col min="1224" max="1224" width="23.28515625" style="36" customWidth="1"/>
    <col min="1225" max="1225" width="11.7109375" style="36" customWidth="1"/>
    <col min="1226" max="1226" width="10.5703125" style="36" customWidth="1"/>
    <col min="1227" max="1227" width="13.28515625" style="36" customWidth="1"/>
    <col min="1228" max="1228" width="11" style="36" customWidth="1"/>
    <col min="1229" max="1229" width="14.7109375" style="36" customWidth="1"/>
    <col min="1230" max="1230" width="11" style="36" customWidth="1"/>
    <col min="1231" max="1231" width="23.7109375" style="36" customWidth="1"/>
    <col min="1232" max="1476" width="9.28515625" style="36"/>
    <col min="1477" max="1477" width="5.5703125" style="36" customWidth="1"/>
    <col min="1478" max="1478" width="49.7109375" style="36" customWidth="1"/>
    <col min="1479" max="1479" width="10.7109375" style="36" customWidth="1"/>
    <col min="1480" max="1480" width="23.28515625" style="36" customWidth="1"/>
    <col min="1481" max="1481" width="11.7109375" style="36" customWidth="1"/>
    <col min="1482" max="1482" width="10.5703125" style="36" customWidth="1"/>
    <col min="1483" max="1483" width="13.28515625" style="36" customWidth="1"/>
    <col min="1484" max="1484" width="11" style="36" customWidth="1"/>
    <col min="1485" max="1485" width="14.7109375" style="36" customWidth="1"/>
    <col min="1486" max="1486" width="11" style="36" customWidth="1"/>
    <col min="1487" max="1487" width="23.7109375" style="36" customWidth="1"/>
    <col min="1488" max="1732" width="9.28515625" style="36"/>
    <col min="1733" max="1733" width="5.5703125" style="36" customWidth="1"/>
    <col min="1734" max="1734" width="49.7109375" style="36" customWidth="1"/>
    <col min="1735" max="1735" width="10.7109375" style="36" customWidth="1"/>
    <col min="1736" max="1736" width="23.28515625" style="36" customWidth="1"/>
    <col min="1737" max="1737" width="11.7109375" style="36" customWidth="1"/>
    <col min="1738" max="1738" width="10.5703125" style="36" customWidth="1"/>
    <col min="1739" max="1739" width="13.28515625" style="36" customWidth="1"/>
    <col min="1740" max="1740" width="11" style="36" customWidth="1"/>
    <col min="1741" max="1741" width="14.7109375" style="36" customWidth="1"/>
    <col min="1742" max="1742" width="11" style="36" customWidth="1"/>
    <col min="1743" max="1743" width="23.7109375" style="36" customWidth="1"/>
    <col min="1744" max="1988" width="9.28515625" style="36"/>
    <col min="1989" max="1989" width="5.5703125" style="36" customWidth="1"/>
    <col min="1990" max="1990" width="49.7109375" style="36" customWidth="1"/>
    <col min="1991" max="1991" width="10.7109375" style="36" customWidth="1"/>
    <col min="1992" max="1992" width="23.28515625" style="36" customWidth="1"/>
    <col min="1993" max="1993" width="11.7109375" style="36" customWidth="1"/>
    <col min="1994" max="1994" width="10.5703125" style="36" customWidth="1"/>
    <col min="1995" max="1995" width="13.28515625" style="36" customWidth="1"/>
    <col min="1996" max="1996" width="11" style="36" customWidth="1"/>
    <col min="1997" max="1997" width="14.7109375" style="36" customWidth="1"/>
    <col min="1998" max="1998" width="11" style="36" customWidth="1"/>
    <col min="1999" max="1999" width="23.7109375" style="36" customWidth="1"/>
    <col min="2000" max="2244" width="9.28515625" style="36"/>
    <col min="2245" max="2245" width="5.5703125" style="36" customWidth="1"/>
    <col min="2246" max="2246" width="49.7109375" style="36" customWidth="1"/>
    <col min="2247" max="2247" width="10.7109375" style="36" customWidth="1"/>
    <col min="2248" max="2248" width="23.28515625" style="36" customWidth="1"/>
    <col min="2249" max="2249" width="11.7109375" style="36" customWidth="1"/>
    <col min="2250" max="2250" width="10.5703125" style="36" customWidth="1"/>
    <col min="2251" max="2251" width="13.28515625" style="36" customWidth="1"/>
    <col min="2252" max="2252" width="11" style="36" customWidth="1"/>
    <col min="2253" max="2253" width="14.7109375" style="36" customWidth="1"/>
    <col min="2254" max="2254" width="11" style="36" customWidth="1"/>
    <col min="2255" max="2255" width="23.7109375" style="36" customWidth="1"/>
    <col min="2256" max="2500" width="9.28515625" style="36"/>
    <col min="2501" max="2501" width="5.5703125" style="36" customWidth="1"/>
    <col min="2502" max="2502" width="49.7109375" style="36" customWidth="1"/>
    <col min="2503" max="2503" width="10.7109375" style="36" customWidth="1"/>
    <col min="2504" max="2504" width="23.28515625" style="36" customWidth="1"/>
    <col min="2505" max="2505" width="11.7109375" style="36" customWidth="1"/>
    <col min="2506" max="2506" width="10.5703125" style="36" customWidth="1"/>
    <col min="2507" max="2507" width="13.28515625" style="36" customWidth="1"/>
    <col min="2508" max="2508" width="11" style="36" customWidth="1"/>
    <col min="2509" max="2509" width="14.7109375" style="36" customWidth="1"/>
    <col min="2510" max="2510" width="11" style="36" customWidth="1"/>
    <col min="2511" max="2511" width="23.7109375" style="36" customWidth="1"/>
    <col min="2512" max="2756" width="9.28515625" style="36"/>
    <col min="2757" max="2757" width="5.5703125" style="36" customWidth="1"/>
    <col min="2758" max="2758" width="49.7109375" style="36" customWidth="1"/>
    <col min="2759" max="2759" width="10.7109375" style="36" customWidth="1"/>
    <col min="2760" max="2760" width="23.28515625" style="36" customWidth="1"/>
    <col min="2761" max="2761" width="11.7109375" style="36" customWidth="1"/>
    <col min="2762" max="2762" width="10.5703125" style="36" customWidth="1"/>
    <col min="2763" max="2763" width="13.28515625" style="36" customWidth="1"/>
    <col min="2764" max="2764" width="11" style="36" customWidth="1"/>
    <col min="2765" max="2765" width="14.7109375" style="36" customWidth="1"/>
    <col min="2766" max="2766" width="11" style="36" customWidth="1"/>
    <col min="2767" max="2767" width="23.7109375" style="36" customWidth="1"/>
    <col min="2768" max="3012" width="9.28515625" style="36"/>
    <col min="3013" max="3013" width="5.5703125" style="36" customWidth="1"/>
    <col min="3014" max="3014" width="49.7109375" style="36" customWidth="1"/>
    <col min="3015" max="3015" width="10.7109375" style="36" customWidth="1"/>
    <col min="3016" max="3016" width="23.28515625" style="36" customWidth="1"/>
    <col min="3017" max="3017" width="11.7109375" style="36" customWidth="1"/>
    <col min="3018" max="3018" width="10.5703125" style="36" customWidth="1"/>
    <col min="3019" max="3019" width="13.28515625" style="36" customWidth="1"/>
    <col min="3020" max="3020" width="11" style="36" customWidth="1"/>
    <col min="3021" max="3021" width="14.7109375" style="36" customWidth="1"/>
    <col min="3022" max="3022" width="11" style="36" customWidth="1"/>
    <col min="3023" max="3023" width="23.7109375" style="36" customWidth="1"/>
    <col min="3024" max="3268" width="9.28515625" style="36"/>
    <col min="3269" max="3269" width="5.5703125" style="36" customWidth="1"/>
    <col min="3270" max="3270" width="49.7109375" style="36" customWidth="1"/>
    <col min="3271" max="3271" width="10.7109375" style="36" customWidth="1"/>
    <col min="3272" max="3272" width="23.28515625" style="36" customWidth="1"/>
    <col min="3273" max="3273" width="11.7109375" style="36" customWidth="1"/>
    <col min="3274" max="3274" width="10.5703125" style="36" customWidth="1"/>
    <col min="3275" max="3275" width="13.28515625" style="36" customWidth="1"/>
    <col min="3276" max="3276" width="11" style="36" customWidth="1"/>
    <col min="3277" max="3277" width="14.7109375" style="36" customWidth="1"/>
    <col min="3278" max="3278" width="11" style="36" customWidth="1"/>
    <col min="3279" max="3279" width="23.7109375" style="36" customWidth="1"/>
    <col min="3280" max="3524" width="9.28515625" style="36"/>
    <col min="3525" max="3525" width="5.5703125" style="36" customWidth="1"/>
    <col min="3526" max="3526" width="49.7109375" style="36" customWidth="1"/>
    <col min="3527" max="3527" width="10.7109375" style="36" customWidth="1"/>
    <col min="3528" max="3528" width="23.28515625" style="36" customWidth="1"/>
    <col min="3529" max="3529" width="11.7109375" style="36" customWidth="1"/>
    <col min="3530" max="3530" width="10.5703125" style="36" customWidth="1"/>
    <col min="3531" max="3531" width="13.28515625" style="36" customWidth="1"/>
    <col min="3532" max="3532" width="11" style="36" customWidth="1"/>
    <col min="3533" max="3533" width="14.7109375" style="36" customWidth="1"/>
    <col min="3534" max="3534" width="11" style="36" customWidth="1"/>
    <col min="3535" max="3535" width="23.7109375" style="36" customWidth="1"/>
    <col min="3536" max="3780" width="9.28515625" style="36"/>
    <col min="3781" max="3781" width="5.5703125" style="36" customWidth="1"/>
    <col min="3782" max="3782" width="49.7109375" style="36" customWidth="1"/>
    <col min="3783" max="3783" width="10.7109375" style="36" customWidth="1"/>
    <col min="3784" max="3784" width="23.28515625" style="36" customWidth="1"/>
    <col min="3785" max="3785" width="11.7109375" style="36" customWidth="1"/>
    <col min="3786" max="3786" width="10.5703125" style="36" customWidth="1"/>
    <col min="3787" max="3787" width="13.28515625" style="36" customWidth="1"/>
    <col min="3788" max="3788" width="11" style="36" customWidth="1"/>
    <col min="3789" max="3789" width="14.7109375" style="36" customWidth="1"/>
    <col min="3790" max="3790" width="11" style="36" customWidth="1"/>
    <col min="3791" max="3791" width="23.7109375" style="36" customWidth="1"/>
    <col min="3792" max="4036" width="9.28515625" style="36"/>
    <col min="4037" max="4037" width="5.5703125" style="36" customWidth="1"/>
    <col min="4038" max="4038" width="49.7109375" style="36" customWidth="1"/>
    <col min="4039" max="4039" width="10.7109375" style="36" customWidth="1"/>
    <col min="4040" max="4040" width="23.28515625" style="36" customWidth="1"/>
    <col min="4041" max="4041" width="11.7109375" style="36" customWidth="1"/>
    <col min="4042" max="4042" width="10.5703125" style="36" customWidth="1"/>
    <col min="4043" max="4043" width="13.28515625" style="36" customWidth="1"/>
    <col min="4044" max="4044" width="11" style="36" customWidth="1"/>
    <col min="4045" max="4045" width="14.7109375" style="36" customWidth="1"/>
    <col min="4046" max="4046" width="11" style="36" customWidth="1"/>
    <col min="4047" max="4047" width="23.7109375" style="36" customWidth="1"/>
    <col min="4048" max="4292" width="9.28515625" style="36"/>
    <col min="4293" max="4293" width="5.5703125" style="36" customWidth="1"/>
    <col min="4294" max="4294" width="49.7109375" style="36" customWidth="1"/>
    <col min="4295" max="4295" width="10.7109375" style="36" customWidth="1"/>
    <col min="4296" max="4296" width="23.28515625" style="36" customWidth="1"/>
    <col min="4297" max="4297" width="11.7109375" style="36" customWidth="1"/>
    <col min="4298" max="4298" width="10.5703125" style="36" customWidth="1"/>
    <col min="4299" max="4299" width="13.28515625" style="36" customWidth="1"/>
    <col min="4300" max="4300" width="11" style="36" customWidth="1"/>
    <col min="4301" max="4301" width="14.7109375" style="36" customWidth="1"/>
    <col min="4302" max="4302" width="11" style="36" customWidth="1"/>
    <col min="4303" max="4303" width="23.7109375" style="36" customWidth="1"/>
    <col min="4304" max="4548" width="9.28515625" style="36"/>
    <col min="4549" max="4549" width="5.5703125" style="36" customWidth="1"/>
    <col min="4550" max="4550" width="49.7109375" style="36" customWidth="1"/>
    <col min="4551" max="4551" width="10.7109375" style="36" customWidth="1"/>
    <col min="4552" max="4552" width="23.28515625" style="36" customWidth="1"/>
    <col min="4553" max="4553" width="11.7109375" style="36" customWidth="1"/>
    <col min="4554" max="4554" width="10.5703125" style="36" customWidth="1"/>
    <col min="4555" max="4555" width="13.28515625" style="36" customWidth="1"/>
    <col min="4556" max="4556" width="11" style="36" customWidth="1"/>
    <col min="4557" max="4557" width="14.7109375" style="36" customWidth="1"/>
    <col min="4558" max="4558" width="11" style="36" customWidth="1"/>
    <col min="4559" max="4559" width="23.7109375" style="36" customWidth="1"/>
    <col min="4560" max="4804" width="9.28515625" style="36"/>
    <col min="4805" max="4805" width="5.5703125" style="36" customWidth="1"/>
    <col min="4806" max="4806" width="49.7109375" style="36" customWidth="1"/>
    <col min="4807" max="4807" width="10.7109375" style="36" customWidth="1"/>
    <col min="4808" max="4808" width="23.28515625" style="36" customWidth="1"/>
    <col min="4809" max="4809" width="11.7109375" style="36" customWidth="1"/>
    <col min="4810" max="4810" width="10.5703125" style="36" customWidth="1"/>
    <col min="4811" max="4811" width="13.28515625" style="36" customWidth="1"/>
    <col min="4812" max="4812" width="11" style="36" customWidth="1"/>
    <col min="4813" max="4813" width="14.7109375" style="36" customWidth="1"/>
    <col min="4814" max="4814" width="11" style="36" customWidth="1"/>
    <col min="4815" max="4815" width="23.7109375" style="36" customWidth="1"/>
    <col min="4816" max="5060" width="9.28515625" style="36"/>
    <col min="5061" max="5061" width="5.5703125" style="36" customWidth="1"/>
    <col min="5062" max="5062" width="49.7109375" style="36" customWidth="1"/>
    <col min="5063" max="5063" width="10.7109375" style="36" customWidth="1"/>
    <col min="5064" max="5064" width="23.28515625" style="36" customWidth="1"/>
    <col min="5065" max="5065" width="11.7109375" style="36" customWidth="1"/>
    <col min="5066" max="5066" width="10.5703125" style="36" customWidth="1"/>
    <col min="5067" max="5067" width="13.28515625" style="36" customWidth="1"/>
    <col min="5068" max="5068" width="11" style="36" customWidth="1"/>
    <col min="5069" max="5069" width="14.7109375" style="36" customWidth="1"/>
    <col min="5070" max="5070" width="11" style="36" customWidth="1"/>
    <col min="5071" max="5071" width="23.7109375" style="36" customWidth="1"/>
    <col min="5072" max="5316" width="9.28515625" style="36"/>
    <col min="5317" max="5317" width="5.5703125" style="36" customWidth="1"/>
    <col min="5318" max="5318" width="49.7109375" style="36" customWidth="1"/>
    <col min="5319" max="5319" width="10.7109375" style="36" customWidth="1"/>
    <col min="5320" max="5320" width="23.28515625" style="36" customWidth="1"/>
    <col min="5321" max="5321" width="11.7109375" style="36" customWidth="1"/>
    <col min="5322" max="5322" width="10.5703125" style="36" customWidth="1"/>
    <col min="5323" max="5323" width="13.28515625" style="36" customWidth="1"/>
    <col min="5324" max="5324" width="11" style="36" customWidth="1"/>
    <col min="5325" max="5325" width="14.7109375" style="36" customWidth="1"/>
    <col min="5326" max="5326" width="11" style="36" customWidth="1"/>
    <col min="5327" max="5327" width="23.7109375" style="36" customWidth="1"/>
    <col min="5328" max="5572" width="9.28515625" style="36"/>
    <col min="5573" max="5573" width="5.5703125" style="36" customWidth="1"/>
    <col min="5574" max="5574" width="49.7109375" style="36" customWidth="1"/>
    <col min="5575" max="5575" width="10.7109375" style="36" customWidth="1"/>
    <col min="5576" max="5576" width="23.28515625" style="36" customWidth="1"/>
    <col min="5577" max="5577" width="11.7109375" style="36" customWidth="1"/>
    <col min="5578" max="5578" width="10.5703125" style="36" customWidth="1"/>
    <col min="5579" max="5579" width="13.28515625" style="36" customWidth="1"/>
    <col min="5580" max="5580" width="11" style="36" customWidth="1"/>
    <col min="5581" max="5581" width="14.7109375" style="36" customWidth="1"/>
    <col min="5582" max="5582" width="11" style="36" customWidth="1"/>
    <col min="5583" max="5583" width="23.7109375" style="36" customWidth="1"/>
    <col min="5584" max="5828" width="9.28515625" style="36"/>
    <col min="5829" max="5829" width="5.5703125" style="36" customWidth="1"/>
    <col min="5830" max="5830" width="49.7109375" style="36" customWidth="1"/>
    <col min="5831" max="5831" width="10.7109375" style="36" customWidth="1"/>
    <col min="5832" max="5832" width="23.28515625" style="36" customWidth="1"/>
    <col min="5833" max="5833" width="11.7109375" style="36" customWidth="1"/>
    <col min="5834" max="5834" width="10.5703125" style="36" customWidth="1"/>
    <col min="5835" max="5835" width="13.28515625" style="36" customWidth="1"/>
    <col min="5836" max="5836" width="11" style="36" customWidth="1"/>
    <col min="5837" max="5837" width="14.7109375" style="36" customWidth="1"/>
    <col min="5838" max="5838" width="11" style="36" customWidth="1"/>
    <col min="5839" max="5839" width="23.7109375" style="36" customWidth="1"/>
    <col min="5840" max="6084" width="9.28515625" style="36"/>
    <col min="6085" max="6085" width="5.5703125" style="36" customWidth="1"/>
    <col min="6086" max="6086" width="49.7109375" style="36" customWidth="1"/>
    <col min="6087" max="6087" width="10.7109375" style="36" customWidth="1"/>
    <col min="6088" max="6088" width="23.28515625" style="36" customWidth="1"/>
    <col min="6089" max="6089" width="11.7109375" style="36" customWidth="1"/>
    <col min="6090" max="6090" width="10.5703125" style="36" customWidth="1"/>
    <col min="6091" max="6091" width="13.28515625" style="36" customWidth="1"/>
    <col min="6092" max="6092" width="11" style="36" customWidth="1"/>
    <col min="6093" max="6093" width="14.7109375" style="36" customWidth="1"/>
    <col min="6094" max="6094" width="11" style="36" customWidth="1"/>
    <col min="6095" max="6095" width="23.7109375" style="36" customWidth="1"/>
    <col min="6096" max="6340" width="9.28515625" style="36"/>
    <col min="6341" max="6341" width="5.5703125" style="36" customWidth="1"/>
    <col min="6342" max="6342" width="49.7109375" style="36" customWidth="1"/>
    <col min="6343" max="6343" width="10.7109375" style="36" customWidth="1"/>
    <col min="6344" max="6344" width="23.28515625" style="36" customWidth="1"/>
    <col min="6345" max="6345" width="11.7109375" style="36" customWidth="1"/>
    <col min="6346" max="6346" width="10.5703125" style="36" customWidth="1"/>
    <col min="6347" max="6347" width="13.28515625" style="36" customWidth="1"/>
    <col min="6348" max="6348" width="11" style="36" customWidth="1"/>
    <col min="6349" max="6349" width="14.7109375" style="36" customWidth="1"/>
    <col min="6350" max="6350" width="11" style="36" customWidth="1"/>
    <col min="6351" max="6351" width="23.7109375" style="36" customWidth="1"/>
    <col min="6352" max="6596" width="9.28515625" style="36"/>
    <col min="6597" max="6597" width="5.5703125" style="36" customWidth="1"/>
    <col min="6598" max="6598" width="49.7109375" style="36" customWidth="1"/>
    <col min="6599" max="6599" width="10.7109375" style="36" customWidth="1"/>
    <col min="6600" max="6600" width="23.28515625" style="36" customWidth="1"/>
    <col min="6601" max="6601" width="11.7109375" style="36" customWidth="1"/>
    <col min="6602" max="6602" width="10.5703125" style="36" customWidth="1"/>
    <col min="6603" max="6603" width="13.28515625" style="36" customWidth="1"/>
    <col min="6604" max="6604" width="11" style="36" customWidth="1"/>
    <col min="6605" max="6605" width="14.7109375" style="36" customWidth="1"/>
    <col min="6606" max="6606" width="11" style="36" customWidth="1"/>
    <col min="6607" max="6607" width="23.7109375" style="36" customWidth="1"/>
    <col min="6608" max="6852" width="9.28515625" style="36"/>
    <col min="6853" max="6853" width="5.5703125" style="36" customWidth="1"/>
    <col min="6854" max="6854" width="49.7109375" style="36" customWidth="1"/>
    <col min="6855" max="6855" width="10.7109375" style="36" customWidth="1"/>
    <col min="6856" max="6856" width="23.28515625" style="36" customWidth="1"/>
    <col min="6857" max="6857" width="11.7109375" style="36" customWidth="1"/>
    <col min="6858" max="6858" width="10.5703125" style="36" customWidth="1"/>
    <col min="6859" max="6859" width="13.28515625" style="36" customWidth="1"/>
    <col min="6860" max="6860" width="11" style="36" customWidth="1"/>
    <col min="6861" max="6861" width="14.7109375" style="36" customWidth="1"/>
    <col min="6862" max="6862" width="11" style="36" customWidth="1"/>
    <col min="6863" max="6863" width="23.7109375" style="36" customWidth="1"/>
    <col min="6864" max="7108" width="9.28515625" style="36"/>
    <col min="7109" max="7109" width="5.5703125" style="36" customWidth="1"/>
    <col min="7110" max="7110" width="49.7109375" style="36" customWidth="1"/>
    <col min="7111" max="7111" width="10.7109375" style="36" customWidth="1"/>
    <col min="7112" max="7112" width="23.28515625" style="36" customWidth="1"/>
    <col min="7113" max="7113" width="11.7109375" style="36" customWidth="1"/>
    <col min="7114" max="7114" width="10.5703125" style="36" customWidth="1"/>
    <col min="7115" max="7115" width="13.28515625" style="36" customWidth="1"/>
    <col min="7116" max="7116" width="11" style="36" customWidth="1"/>
    <col min="7117" max="7117" width="14.7109375" style="36" customWidth="1"/>
    <col min="7118" max="7118" width="11" style="36" customWidth="1"/>
    <col min="7119" max="7119" width="23.7109375" style="36" customWidth="1"/>
    <col min="7120" max="7364" width="9.28515625" style="36"/>
    <col min="7365" max="7365" width="5.5703125" style="36" customWidth="1"/>
    <col min="7366" max="7366" width="49.7109375" style="36" customWidth="1"/>
    <col min="7367" max="7367" width="10.7109375" style="36" customWidth="1"/>
    <col min="7368" max="7368" width="23.28515625" style="36" customWidth="1"/>
    <col min="7369" max="7369" width="11.7109375" style="36" customWidth="1"/>
    <col min="7370" max="7370" width="10.5703125" style="36" customWidth="1"/>
    <col min="7371" max="7371" width="13.28515625" style="36" customWidth="1"/>
    <col min="7372" max="7372" width="11" style="36" customWidth="1"/>
    <col min="7373" max="7373" width="14.7109375" style="36" customWidth="1"/>
    <col min="7374" max="7374" width="11" style="36" customWidth="1"/>
    <col min="7375" max="7375" width="23.7109375" style="36" customWidth="1"/>
    <col min="7376" max="7620" width="9.28515625" style="36"/>
    <col min="7621" max="7621" width="5.5703125" style="36" customWidth="1"/>
    <col min="7622" max="7622" width="49.7109375" style="36" customWidth="1"/>
    <col min="7623" max="7623" width="10.7109375" style="36" customWidth="1"/>
    <col min="7624" max="7624" width="23.28515625" style="36" customWidth="1"/>
    <col min="7625" max="7625" width="11.7109375" style="36" customWidth="1"/>
    <col min="7626" max="7626" width="10.5703125" style="36" customWidth="1"/>
    <col min="7627" max="7627" width="13.28515625" style="36" customWidth="1"/>
    <col min="7628" max="7628" width="11" style="36" customWidth="1"/>
    <col min="7629" max="7629" width="14.7109375" style="36" customWidth="1"/>
    <col min="7630" max="7630" width="11" style="36" customWidth="1"/>
    <col min="7631" max="7631" width="23.7109375" style="36" customWidth="1"/>
    <col min="7632" max="7876" width="9.28515625" style="36"/>
    <col min="7877" max="7877" width="5.5703125" style="36" customWidth="1"/>
    <col min="7878" max="7878" width="49.7109375" style="36" customWidth="1"/>
    <col min="7879" max="7879" width="10.7109375" style="36" customWidth="1"/>
    <col min="7880" max="7880" width="23.28515625" style="36" customWidth="1"/>
    <col min="7881" max="7881" width="11.7109375" style="36" customWidth="1"/>
    <col min="7882" max="7882" width="10.5703125" style="36" customWidth="1"/>
    <col min="7883" max="7883" width="13.28515625" style="36" customWidth="1"/>
    <col min="7884" max="7884" width="11" style="36" customWidth="1"/>
    <col min="7885" max="7885" width="14.7109375" style="36" customWidth="1"/>
    <col min="7886" max="7886" width="11" style="36" customWidth="1"/>
    <col min="7887" max="7887" width="23.7109375" style="36" customWidth="1"/>
    <col min="7888" max="8132" width="9.28515625" style="36"/>
    <col min="8133" max="8133" width="5.5703125" style="36" customWidth="1"/>
    <col min="8134" max="8134" width="49.7109375" style="36" customWidth="1"/>
    <col min="8135" max="8135" width="10.7109375" style="36" customWidth="1"/>
    <col min="8136" max="8136" width="23.28515625" style="36" customWidth="1"/>
    <col min="8137" max="8137" width="11.7109375" style="36" customWidth="1"/>
    <col min="8138" max="8138" width="10.5703125" style="36" customWidth="1"/>
    <col min="8139" max="8139" width="13.28515625" style="36" customWidth="1"/>
    <col min="8140" max="8140" width="11" style="36" customWidth="1"/>
    <col min="8141" max="8141" width="14.7109375" style="36" customWidth="1"/>
    <col min="8142" max="8142" width="11" style="36" customWidth="1"/>
    <col min="8143" max="8143" width="23.7109375" style="36" customWidth="1"/>
    <col min="8144" max="8388" width="9.28515625" style="36"/>
    <col min="8389" max="8389" width="5.5703125" style="36" customWidth="1"/>
    <col min="8390" max="8390" width="49.7109375" style="36" customWidth="1"/>
    <col min="8391" max="8391" width="10.7109375" style="36" customWidth="1"/>
    <col min="8392" max="8392" width="23.28515625" style="36" customWidth="1"/>
    <col min="8393" max="8393" width="11.7109375" style="36" customWidth="1"/>
    <col min="8394" max="8394" width="10.5703125" style="36" customWidth="1"/>
    <col min="8395" max="8395" width="13.28515625" style="36" customWidth="1"/>
    <col min="8396" max="8396" width="11" style="36" customWidth="1"/>
    <col min="8397" max="8397" width="14.7109375" style="36" customWidth="1"/>
    <col min="8398" max="8398" width="11" style="36" customWidth="1"/>
    <col min="8399" max="8399" width="23.7109375" style="36" customWidth="1"/>
    <col min="8400" max="8644" width="9.28515625" style="36"/>
    <col min="8645" max="8645" width="5.5703125" style="36" customWidth="1"/>
    <col min="8646" max="8646" width="49.7109375" style="36" customWidth="1"/>
    <col min="8647" max="8647" width="10.7109375" style="36" customWidth="1"/>
    <col min="8648" max="8648" width="23.28515625" style="36" customWidth="1"/>
    <col min="8649" max="8649" width="11.7109375" style="36" customWidth="1"/>
    <col min="8650" max="8650" width="10.5703125" style="36" customWidth="1"/>
    <col min="8651" max="8651" width="13.28515625" style="36" customWidth="1"/>
    <col min="8652" max="8652" width="11" style="36" customWidth="1"/>
    <col min="8653" max="8653" width="14.7109375" style="36" customWidth="1"/>
    <col min="8654" max="8654" width="11" style="36" customWidth="1"/>
    <col min="8655" max="8655" width="23.7109375" style="36" customWidth="1"/>
    <col min="8656" max="8900" width="9.28515625" style="36"/>
    <col min="8901" max="8901" width="5.5703125" style="36" customWidth="1"/>
    <col min="8902" max="8902" width="49.7109375" style="36" customWidth="1"/>
    <col min="8903" max="8903" width="10.7109375" style="36" customWidth="1"/>
    <col min="8904" max="8904" width="23.28515625" style="36" customWidth="1"/>
    <col min="8905" max="8905" width="11.7109375" style="36" customWidth="1"/>
    <col min="8906" max="8906" width="10.5703125" style="36" customWidth="1"/>
    <col min="8907" max="8907" width="13.28515625" style="36" customWidth="1"/>
    <col min="8908" max="8908" width="11" style="36" customWidth="1"/>
    <col min="8909" max="8909" width="14.7109375" style="36" customWidth="1"/>
    <col min="8910" max="8910" width="11" style="36" customWidth="1"/>
    <col min="8911" max="8911" width="23.7109375" style="36" customWidth="1"/>
    <col min="8912" max="9156" width="9.28515625" style="36"/>
    <col min="9157" max="9157" width="5.5703125" style="36" customWidth="1"/>
    <col min="9158" max="9158" width="49.7109375" style="36" customWidth="1"/>
    <col min="9159" max="9159" width="10.7109375" style="36" customWidth="1"/>
    <col min="9160" max="9160" width="23.28515625" style="36" customWidth="1"/>
    <col min="9161" max="9161" width="11.7109375" style="36" customWidth="1"/>
    <col min="9162" max="9162" width="10.5703125" style="36" customWidth="1"/>
    <col min="9163" max="9163" width="13.28515625" style="36" customWidth="1"/>
    <col min="9164" max="9164" width="11" style="36" customWidth="1"/>
    <col min="9165" max="9165" width="14.7109375" style="36" customWidth="1"/>
    <col min="9166" max="9166" width="11" style="36" customWidth="1"/>
    <col min="9167" max="9167" width="23.7109375" style="36" customWidth="1"/>
    <col min="9168" max="9412" width="9.28515625" style="36"/>
    <col min="9413" max="9413" width="5.5703125" style="36" customWidth="1"/>
    <col min="9414" max="9414" width="49.7109375" style="36" customWidth="1"/>
    <col min="9415" max="9415" width="10.7109375" style="36" customWidth="1"/>
    <col min="9416" max="9416" width="23.28515625" style="36" customWidth="1"/>
    <col min="9417" max="9417" width="11.7109375" style="36" customWidth="1"/>
    <col min="9418" max="9418" width="10.5703125" style="36" customWidth="1"/>
    <col min="9419" max="9419" width="13.28515625" style="36" customWidth="1"/>
    <col min="9420" max="9420" width="11" style="36" customWidth="1"/>
    <col min="9421" max="9421" width="14.7109375" style="36" customWidth="1"/>
    <col min="9422" max="9422" width="11" style="36" customWidth="1"/>
    <col min="9423" max="9423" width="23.7109375" style="36" customWidth="1"/>
    <col min="9424" max="9668" width="9.28515625" style="36"/>
    <col min="9669" max="9669" width="5.5703125" style="36" customWidth="1"/>
    <col min="9670" max="9670" width="49.7109375" style="36" customWidth="1"/>
    <col min="9671" max="9671" width="10.7109375" style="36" customWidth="1"/>
    <col min="9672" max="9672" width="23.28515625" style="36" customWidth="1"/>
    <col min="9673" max="9673" width="11.7109375" style="36" customWidth="1"/>
    <col min="9674" max="9674" width="10.5703125" style="36" customWidth="1"/>
    <col min="9675" max="9675" width="13.28515625" style="36" customWidth="1"/>
    <col min="9676" max="9676" width="11" style="36" customWidth="1"/>
    <col min="9677" max="9677" width="14.7109375" style="36" customWidth="1"/>
    <col min="9678" max="9678" width="11" style="36" customWidth="1"/>
    <col min="9679" max="9679" width="23.7109375" style="36" customWidth="1"/>
    <col min="9680" max="9924" width="9.28515625" style="36"/>
    <col min="9925" max="9925" width="5.5703125" style="36" customWidth="1"/>
    <col min="9926" max="9926" width="49.7109375" style="36" customWidth="1"/>
    <col min="9927" max="9927" width="10.7109375" style="36" customWidth="1"/>
    <col min="9928" max="9928" width="23.28515625" style="36" customWidth="1"/>
    <col min="9929" max="9929" width="11.7109375" style="36" customWidth="1"/>
    <col min="9930" max="9930" width="10.5703125" style="36" customWidth="1"/>
    <col min="9931" max="9931" width="13.28515625" style="36" customWidth="1"/>
    <col min="9932" max="9932" width="11" style="36" customWidth="1"/>
    <col min="9933" max="9933" width="14.7109375" style="36" customWidth="1"/>
    <col min="9934" max="9934" width="11" style="36" customWidth="1"/>
    <col min="9935" max="9935" width="23.7109375" style="36" customWidth="1"/>
    <col min="9936" max="10180" width="9.28515625" style="36"/>
    <col min="10181" max="10181" width="5.5703125" style="36" customWidth="1"/>
    <col min="10182" max="10182" width="49.7109375" style="36" customWidth="1"/>
    <col min="10183" max="10183" width="10.7109375" style="36" customWidth="1"/>
    <col min="10184" max="10184" width="23.28515625" style="36" customWidth="1"/>
    <col min="10185" max="10185" width="11.7109375" style="36" customWidth="1"/>
    <col min="10186" max="10186" width="10.5703125" style="36" customWidth="1"/>
    <col min="10187" max="10187" width="13.28515625" style="36" customWidth="1"/>
    <col min="10188" max="10188" width="11" style="36" customWidth="1"/>
    <col min="10189" max="10189" width="14.7109375" style="36" customWidth="1"/>
    <col min="10190" max="10190" width="11" style="36" customWidth="1"/>
    <col min="10191" max="10191" width="23.7109375" style="36" customWidth="1"/>
    <col min="10192" max="10436" width="9.28515625" style="36"/>
    <col min="10437" max="10437" width="5.5703125" style="36" customWidth="1"/>
    <col min="10438" max="10438" width="49.7109375" style="36" customWidth="1"/>
    <col min="10439" max="10439" width="10.7109375" style="36" customWidth="1"/>
    <col min="10440" max="10440" width="23.28515625" style="36" customWidth="1"/>
    <col min="10441" max="10441" width="11.7109375" style="36" customWidth="1"/>
    <col min="10442" max="10442" width="10.5703125" style="36" customWidth="1"/>
    <col min="10443" max="10443" width="13.28515625" style="36" customWidth="1"/>
    <col min="10444" max="10444" width="11" style="36" customWidth="1"/>
    <col min="10445" max="10445" width="14.7109375" style="36" customWidth="1"/>
    <col min="10446" max="10446" width="11" style="36" customWidth="1"/>
    <col min="10447" max="10447" width="23.7109375" style="36" customWidth="1"/>
    <col min="10448" max="10692" width="9.28515625" style="36"/>
    <col min="10693" max="10693" width="5.5703125" style="36" customWidth="1"/>
    <col min="10694" max="10694" width="49.7109375" style="36" customWidth="1"/>
    <col min="10695" max="10695" width="10.7109375" style="36" customWidth="1"/>
    <col min="10696" max="10696" width="23.28515625" style="36" customWidth="1"/>
    <col min="10697" max="10697" width="11.7109375" style="36" customWidth="1"/>
    <col min="10698" max="10698" width="10.5703125" style="36" customWidth="1"/>
    <col min="10699" max="10699" width="13.28515625" style="36" customWidth="1"/>
    <col min="10700" max="10700" width="11" style="36" customWidth="1"/>
    <col min="10701" max="10701" width="14.7109375" style="36" customWidth="1"/>
    <col min="10702" max="10702" width="11" style="36" customWidth="1"/>
    <col min="10703" max="10703" width="23.7109375" style="36" customWidth="1"/>
    <col min="10704" max="10948" width="9.28515625" style="36"/>
    <col min="10949" max="10949" width="5.5703125" style="36" customWidth="1"/>
    <col min="10950" max="10950" width="49.7109375" style="36" customWidth="1"/>
    <col min="10951" max="10951" width="10.7109375" style="36" customWidth="1"/>
    <col min="10952" max="10952" width="23.28515625" style="36" customWidth="1"/>
    <col min="10953" max="10953" width="11.7109375" style="36" customWidth="1"/>
    <col min="10954" max="10954" width="10.5703125" style="36" customWidth="1"/>
    <col min="10955" max="10955" width="13.28515625" style="36" customWidth="1"/>
    <col min="10956" max="10956" width="11" style="36" customWidth="1"/>
    <col min="10957" max="10957" width="14.7109375" style="36" customWidth="1"/>
    <col min="10958" max="10958" width="11" style="36" customWidth="1"/>
    <col min="10959" max="10959" width="23.7109375" style="36" customWidth="1"/>
    <col min="10960" max="11204" width="9.28515625" style="36"/>
    <col min="11205" max="11205" width="5.5703125" style="36" customWidth="1"/>
    <col min="11206" max="11206" width="49.7109375" style="36" customWidth="1"/>
    <col min="11207" max="11207" width="10.7109375" style="36" customWidth="1"/>
    <col min="11208" max="11208" width="23.28515625" style="36" customWidth="1"/>
    <col min="11209" max="11209" width="11.7109375" style="36" customWidth="1"/>
    <col min="11210" max="11210" width="10.5703125" style="36" customWidth="1"/>
    <col min="11211" max="11211" width="13.28515625" style="36" customWidth="1"/>
    <col min="11212" max="11212" width="11" style="36" customWidth="1"/>
    <col min="11213" max="11213" width="14.7109375" style="36" customWidth="1"/>
    <col min="11214" max="11214" width="11" style="36" customWidth="1"/>
    <col min="11215" max="11215" width="23.7109375" style="36" customWidth="1"/>
    <col min="11216" max="11460" width="9.28515625" style="36"/>
    <col min="11461" max="11461" width="5.5703125" style="36" customWidth="1"/>
    <col min="11462" max="11462" width="49.7109375" style="36" customWidth="1"/>
    <col min="11463" max="11463" width="10.7109375" style="36" customWidth="1"/>
    <col min="11464" max="11464" width="23.28515625" style="36" customWidth="1"/>
    <col min="11465" max="11465" width="11.7109375" style="36" customWidth="1"/>
    <col min="11466" max="11466" width="10.5703125" style="36" customWidth="1"/>
    <col min="11467" max="11467" width="13.28515625" style="36" customWidth="1"/>
    <col min="11468" max="11468" width="11" style="36" customWidth="1"/>
    <col min="11469" max="11469" width="14.7109375" style="36" customWidth="1"/>
    <col min="11470" max="11470" width="11" style="36" customWidth="1"/>
    <col min="11471" max="11471" width="23.7109375" style="36" customWidth="1"/>
    <col min="11472" max="11716" width="9.28515625" style="36"/>
    <col min="11717" max="11717" width="5.5703125" style="36" customWidth="1"/>
    <col min="11718" max="11718" width="49.7109375" style="36" customWidth="1"/>
    <col min="11719" max="11719" width="10.7109375" style="36" customWidth="1"/>
    <col min="11720" max="11720" width="23.28515625" style="36" customWidth="1"/>
    <col min="11721" max="11721" width="11.7109375" style="36" customWidth="1"/>
    <col min="11722" max="11722" width="10.5703125" style="36" customWidth="1"/>
    <col min="11723" max="11723" width="13.28515625" style="36" customWidth="1"/>
    <col min="11724" max="11724" width="11" style="36" customWidth="1"/>
    <col min="11725" max="11725" width="14.7109375" style="36" customWidth="1"/>
    <col min="11726" max="11726" width="11" style="36" customWidth="1"/>
    <col min="11727" max="11727" width="23.7109375" style="36" customWidth="1"/>
    <col min="11728" max="11972" width="9.28515625" style="36"/>
    <col min="11973" max="11973" width="5.5703125" style="36" customWidth="1"/>
    <col min="11974" max="11974" width="49.7109375" style="36" customWidth="1"/>
    <col min="11975" max="11975" width="10.7109375" style="36" customWidth="1"/>
    <col min="11976" max="11976" width="23.28515625" style="36" customWidth="1"/>
    <col min="11977" max="11977" width="11.7109375" style="36" customWidth="1"/>
    <col min="11978" max="11978" width="10.5703125" style="36" customWidth="1"/>
    <col min="11979" max="11979" width="13.28515625" style="36" customWidth="1"/>
    <col min="11980" max="11980" width="11" style="36" customWidth="1"/>
    <col min="11981" max="11981" width="14.7109375" style="36" customWidth="1"/>
    <col min="11982" max="11982" width="11" style="36" customWidth="1"/>
    <col min="11983" max="11983" width="23.7109375" style="36" customWidth="1"/>
    <col min="11984" max="12228" width="9.28515625" style="36"/>
    <col min="12229" max="12229" width="5.5703125" style="36" customWidth="1"/>
    <col min="12230" max="12230" width="49.7109375" style="36" customWidth="1"/>
    <col min="12231" max="12231" width="10.7109375" style="36" customWidth="1"/>
    <col min="12232" max="12232" width="23.28515625" style="36" customWidth="1"/>
    <col min="12233" max="12233" width="11.7109375" style="36" customWidth="1"/>
    <col min="12234" max="12234" width="10.5703125" style="36" customWidth="1"/>
    <col min="12235" max="12235" width="13.28515625" style="36" customWidth="1"/>
    <col min="12236" max="12236" width="11" style="36" customWidth="1"/>
    <col min="12237" max="12237" width="14.7109375" style="36" customWidth="1"/>
    <col min="12238" max="12238" width="11" style="36" customWidth="1"/>
    <col min="12239" max="12239" width="23.7109375" style="36" customWidth="1"/>
    <col min="12240" max="12484" width="9.28515625" style="36"/>
    <col min="12485" max="12485" width="5.5703125" style="36" customWidth="1"/>
    <col min="12486" max="12486" width="49.7109375" style="36" customWidth="1"/>
    <col min="12487" max="12487" width="10.7109375" style="36" customWidth="1"/>
    <col min="12488" max="12488" width="23.28515625" style="36" customWidth="1"/>
    <col min="12489" max="12489" width="11.7109375" style="36" customWidth="1"/>
    <col min="12490" max="12490" width="10.5703125" style="36" customWidth="1"/>
    <col min="12491" max="12491" width="13.28515625" style="36" customWidth="1"/>
    <col min="12492" max="12492" width="11" style="36" customWidth="1"/>
    <col min="12493" max="12493" width="14.7109375" style="36" customWidth="1"/>
    <col min="12494" max="12494" width="11" style="36" customWidth="1"/>
    <col min="12495" max="12495" width="23.7109375" style="36" customWidth="1"/>
    <col min="12496" max="12740" width="9.28515625" style="36"/>
    <col min="12741" max="12741" width="5.5703125" style="36" customWidth="1"/>
    <col min="12742" max="12742" width="49.7109375" style="36" customWidth="1"/>
    <col min="12743" max="12743" width="10.7109375" style="36" customWidth="1"/>
    <col min="12744" max="12744" width="23.28515625" style="36" customWidth="1"/>
    <col min="12745" max="12745" width="11.7109375" style="36" customWidth="1"/>
    <col min="12746" max="12746" width="10.5703125" style="36" customWidth="1"/>
    <col min="12747" max="12747" width="13.28515625" style="36" customWidth="1"/>
    <col min="12748" max="12748" width="11" style="36" customWidth="1"/>
    <col min="12749" max="12749" width="14.7109375" style="36" customWidth="1"/>
    <col min="12750" max="12750" width="11" style="36" customWidth="1"/>
    <col min="12751" max="12751" width="23.7109375" style="36" customWidth="1"/>
    <col min="12752" max="12996" width="9.28515625" style="36"/>
    <col min="12997" max="12997" width="5.5703125" style="36" customWidth="1"/>
    <col min="12998" max="12998" width="49.7109375" style="36" customWidth="1"/>
    <col min="12999" max="12999" width="10.7109375" style="36" customWidth="1"/>
    <col min="13000" max="13000" width="23.28515625" style="36" customWidth="1"/>
    <col min="13001" max="13001" width="11.7109375" style="36" customWidth="1"/>
    <col min="13002" max="13002" width="10.5703125" style="36" customWidth="1"/>
    <col min="13003" max="13003" width="13.28515625" style="36" customWidth="1"/>
    <col min="13004" max="13004" width="11" style="36" customWidth="1"/>
    <col min="13005" max="13005" width="14.7109375" style="36" customWidth="1"/>
    <col min="13006" max="13006" width="11" style="36" customWidth="1"/>
    <col min="13007" max="13007" width="23.7109375" style="36" customWidth="1"/>
    <col min="13008" max="13252" width="9.28515625" style="36"/>
    <col min="13253" max="13253" width="5.5703125" style="36" customWidth="1"/>
    <col min="13254" max="13254" width="49.7109375" style="36" customWidth="1"/>
    <col min="13255" max="13255" width="10.7109375" style="36" customWidth="1"/>
    <col min="13256" max="13256" width="23.28515625" style="36" customWidth="1"/>
    <col min="13257" max="13257" width="11.7109375" style="36" customWidth="1"/>
    <col min="13258" max="13258" width="10.5703125" style="36" customWidth="1"/>
    <col min="13259" max="13259" width="13.28515625" style="36" customWidth="1"/>
    <col min="13260" max="13260" width="11" style="36" customWidth="1"/>
    <col min="13261" max="13261" width="14.7109375" style="36" customWidth="1"/>
    <col min="13262" max="13262" width="11" style="36" customWidth="1"/>
    <col min="13263" max="13263" width="23.7109375" style="36" customWidth="1"/>
    <col min="13264" max="13508" width="9.28515625" style="36"/>
    <col min="13509" max="13509" width="5.5703125" style="36" customWidth="1"/>
    <col min="13510" max="13510" width="49.7109375" style="36" customWidth="1"/>
    <col min="13511" max="13511" width="10.7109375" style="36" customWidth="1"/>
    <col min="13512" max="13512" width="23.28515625" style="36" customWidth="1"/>
    <col min="13513" max="13513" width="11.7109375" style="36" customWidth="1"/>
    <col min="13514" max="13514" width="10.5703125" style="36" customWidth="1"/>
    <col min="13515" max="13515" width="13.28515625" style="36" customWidth="1"/>
    <col min="13516" max="13516" width="11" style="36" customWidth="1"/>
    <col min="13517" max="13517" width="14.7109375" style="36" customWidth="1"/>
    <col min="13518" max="13518" width="11" style="36" customWidth="1"/>
    <col min="13519" max="13519" width="23.7109375" style="36" customWidth="1"/>
    <col min="13520" max="13764" width="9.28515625" style="36"/>
    <col min="13765" max="13765" width="5.5703125" style="36" customWidth="1"/>
    <col min="13766" max="13766" width="49.7109375" style="36" customWidth="1"/>
    <col min="13767" max="13767" width="10.7109375" style="36" customWidth="1"/>
    <col min="13768" max="13768" width="23.28515625" style="36" customWidth="1"/>
    <col min="13769" max="13769" width="11.7109375" style="36" customWidth="1"/>
    <col min="13770" max="13770" width="10.5703125" style="36" customWidth="1"/>
    <col min="13771" max="13771" width="13.28515625" style="36" customWidth="1"/>
    <col min="13772" max="13772" width="11" style="36" customWidth="1"/>
    <col min="13773" max="13773" width="14.7109375" style="36" customWidth="1"/>
    <col min="13774" max="13774" width="11" style="36" customWidth="1"/>
    <col min="13775" max="13775" width="23.7109375" style="36" customWidth="1"/>
    <col min="13776" max="14020" width="9.28515625" style="36"/>
    <col min="14021" max="14021" width="5.5703125" style="36" customWidth="1"/>
    <col min="14022" max="14022" width="49.7109375" style="36" customWidth="1"/>
    <col min="14023" max="14023" width="10.7109375" style="36" customWidth="1"/>
    <col min="14024" max="14024" width="23.28515625" style="36" customWidth="1"/>
    <col min="14025" max="14025" width="11.7109375" style="36" customWidth="1"/>
    <col min="14026" max="14026" width="10.5703125" style="36" customWidth="1"/>
    <col min="14027" max="14027" width="13.28515625" style="36" customWidth="1"/>
    <col min="14028" max="14028" width="11" style="36" customWidth="1"/>
    <col min="14029" max="14029" width="14.7109375" style="36" customWidth="1"/>
    <col min="14030" max="14030" width="11" style="36" customWidth="1"/>
    <col min="14031" max="14031" width="23.7109375" style="36" customWidth="1"/>
    <col min="14032" max="14276" width="9.28515625" style="36"/>
    <col min="14277" max="14277" width="5.5703125" style="36" customWidth="1"/>
    <col min="14278" max="14278" width="49.7109375" style="36" customWidth="1"/>
    <col min="14279" max="14279" width="10.7109375" style="36" customWidth="1"/>
    <col min="14280" max="14280" width="23.28515625" style="36" customWidth="1"/>
    <col min="14281" max="14281" width="11.7109375" style="36" customWidth="1"/>
    <col min="14282" max="14282" width="10.5703125" style="36" customWidth="1"/>
    <col min="14283" max="14283" width="13.28515625" style="36" customWidth="1"/>
    <col min="14284" max="14284" width="11" style="36" customWidth="1"/>
    <col min="14285" max="14285" width="14.7109375" style="36" customWidth="1"/>
    <col min="14286" max="14286" width="11" style="36" customWidth="1"/>
    <col min="14287" max="14287" width="23.7109375" style="36" customWidth="1"/>
    <col min="14288" max="14532" width="9.28515625" style="36"/>
    <col min="14533" max="14533" width="5.5703125" style="36" customWidth="1"/>
    <col min="14534" max="14534" width="49.7109375" style="36" customWidth="1"/>
    <col min="14535" max="14535" width="10.7109375" style="36" customWidth="1"/>
    <col min="14536" max="14536" width="23.28515625" style="36" customWidth="1"/>
    <col min="14537" max="14537" width="11.7109375" style="36" customWidth="1"/>
    <col min="14538" max="14538" width="10.5703125" style="36" customWidth="1"/>
    <col min="14539" max="14539" width="13.28515625" style="36" customWidth="1"/>
    <col min="14540" max="14540" width="11" style="36" customWidth="1"/>
    <col min="14541" max="14541" width="14.7109375" style="36" customWidth="1"/>
    <col min="14542" max="14542" width="11" style="36" customWidth="1"/>
    <col min="14543" max="14543" width="23.7109375" style="36" customWidth="1"/>
    <col min="14544" max="14788" width="9.28515625" style="36"/>
    <col min="14789" max="14789" width="5.5703125" style="36" customWidth="1"/>
    <col min="14790" max="14790" width="49.7109375" style="36" customWidth="1"/>
    <col min="14791" max="14791" width="10.7109375" style="36" customWidth="1"/>
    <col min="14792" max="14792" width="23.28515625" style="36" customWidth="1"/>
    <col min="14793" max="14793" width="11.7109375" style="36" customWidth="1"/>
    <col min="14794" max="14794" width="10.5703125" style="36" customWidth="1"/>
    <col min="14795" max="14795" width="13.28515625" style="36" customWidth="1"/>
    <col min="14796" max="14796" width="11" style="36" customWidth="1"/>
    <col min="14797" max="14797" width="14.7109375" style="36" customWidth="1"/>
    <col min="14798" max="14798" width="11" style="36" customWidth="1"/>
    <col min="14799" max="14799" width="23.7109375" style="36" customWidth="1"/>
    <col min="14800" max="15044" width="9.28515625" style="36"/>
    <col min="15045" max="15045" width="5.5703125" style="36" customWidth="1"/>
    <col min="15046" max="15046" width="49.7109375" style="36" customWidth="1"/>
    <col min="15047" max="15047" width="10.7109375" style="36" customWidth="1"/>
    <col min="15048" max="15048" width="23.28515625" style="36" customWidth="1"/>
    <col min="15049" max="15049" width="11.7109375" style="36" customWidth="1"/>
    <col min="15050" max="15050" width="10.5703125" style="36" customWidth="1"/>
    <col min="15051" max="15051" width="13.28515625" style="36" customWidth="1"/>
    <col min="15052" max="15052" width="11" style="36" customWidth="1"/>
    <col min="15053" max="15053" width="14.7109375" style="36" customWidth="1"/>
    <col min="15054" max="15054" width="11" style="36" customWidth="1"/>
    <col min="15055" max="15055" width="23.7109375" style="36" customWidth="1"/>
    <col min="15056" max="15300" width="9.28515625" style="36"/>
    <col min="15301" max="15301" width="5.5703125" style="36" customWidth="1"/>
    <col min="15302" max="15302" width="49.7109375" style="36" customWidth="1"/>
    <col min="15303" max="15303" width="10.7109375" style="36" customWidth="1"/>
    <col min="15304" max="15304" width="23.28515625" style="36" customWidth="1"/>
    <col min="15305" max="15305" width="11.7109375" style="36" customWidth="1"/>
    <col min="15306" max="15306" width="10.5703125" style="36" customWidth="1"/>
    <col min="15307" max="15307" width="13.28515625" style="36" customWidth="1"/>
    <col min="15308" max="15308" width="11" style="36" customWidth="1"/>
    <col min="15309" max="15309" width="14.7109375" style="36" customWidth="1"/>
    <col min="15310" max="15310" width="11" style="36" customWidth="1"/>
    <col min="15311" max="15311" width="23.7109375" style="36" customWidth="1"/>
    <col min="15312" max="15556" width="9.28515625" style="36"/>
    <col min="15557" max="15557" width="5.5703125" style="36" customWidth="1"/>
    <col min="15558" max="15558" width="49.7109375" style="36" customWidth="1"/>
    <col min="15559" max="15559" width="10.7109375" style="36" customWidth="1"/>
    <col min="15560" max="15560" width="23.28515625" style="36" customWidth="1"/>
    <col min="15561" max="15561" width="11.7109375" style="36" customWidth="1"/>
    <col min="15562" max="15562" width="10.5703125" style="36" customWidth="1"/>
    <col min="15563" max="15563" width="13.28515625" style="36" customWidth="1"/>
    <col min="15564" max="15564" width="11" style="36" customWidth="1"/>
    <col min="15565" max="15565" width="14.7109375" style="36" customWidth="1"/>
    <col min="15566" max="15566" width="11" style="36" customWidth="1"/>
    <col min="15567" max="15567" width="23.7109375" style="36" customWidth="1"/>
    <col min="15568" max="15812" width="9.28515625" style="36"/>
    <col min="15813" max="15813" width="5.5703125" style="36" customWidth="1"/>
    <col min="15814" max="15814" width="49.7109375" style="36" customWidth="1"/>
    <col min="15815" max="15815" width="10.7109375" style="36" customWidth="1"/>
    <col min="15816" max="15816" width="23.28515625" style="36" customWidth="1"/>
    <col min="15817" max="15817" width="11.7109375" style="36" customWidth="1"/>
    <col min="15818" max="15818" width="10.5703125" style="36" customWidth="1"/>
    <col min="15819" max="15819" width="13.28515625" style="36" customWidth="1"/>
    <col min="15820" max="15820" width="11" style="36" customWidth="1"/>
    <col min="15821" max="15821" width="14.7109375" style="36" customWidth="1"/>
    <col min="15822" max="15822" width="11" style="36" customWidth="1"/>
    <col min="15823" max="15823" width="23.7109375" style="36" customWidth="1"/>
    <col min="15824" max="16068" width="9.28515625" style="36"/>
    <col min="16069" max="16069" width="5.5703125" style="36" customWidth="1"/>
    <col min="16070" max="16070" width="49.7109375" style="36" customWidth="1"/>
    <col min="16071" max="16071" width="10.7109375" style="36" customWidth="1"/>
    <col min="16072" max="16072" width="23.28515625" style="36" customWidth="1"/>
    <col min="16073" max="16073" width="11.7109375" style="36" customWidth="1"/>
    <col min="16074" max="16074" width="10.5703125" style="36" customWidth="1"/>
    <col min="16075" max="16075" width="13.28515625" style="36" customWidth="1"/>
    <col min="16076" max="16076" width="11" style="36" customWidth="1"/>
    <col min="16077" max="16077" width="14.7109375" style="36" customWidth="1"/>
    <col min="16078" max="16078" width="11" style="36" customWidth="1"/>
    <col min="16079" max="16079" width="23.7109375" style="36" customWidth="1"/>
    <col min="16080" max="16384" width="9.28515625" style="36"/>
  </cols>
  <sheetData>
    <row r="1" spans="1:22" x14ac:dyDescent="0.2">
      <c r="L1" s="38" t="s">
        <v>1</v>
      </c>
    </row>
    <row r="2" spans="1:22" s="4" customFormat="1" ht="15.75" x14ac:dyDescent="0.25">
      <c r="B2" s="5"/>
      <c r="C2" s="6"/>
      <c r="D2" s="6"/>
      <c r="E2" s="6"/>
    </row>
    <row r="3" spans="1:22" s="7" customFormat="1" ht="15.75" x14ac:dyDescent="0.25">
      <c r="B3" s="5"/>
      <c r="C3" s="6"/>
      <c r="D3" s="6"/>
      <c r="E3" s="6"/>
      <c r="J3" s="33"/>
      <c r="M3" s="8" t="s">
        <v>57</v>
      </c>
    </row>
    <row r="4" spans="1:22" s="7" customFormat="1" ht="15.75" x14ac:dyDescent="0.25">
      <c r="B4" s="5"/>
      <c r="C4" s="6"/>
      <c r="D4" s="6"/>
      <c r="E4" s="9"/>
      <c r="F4" s="10"/>
      <c r="G4" s="10"/>
      <c r="H4" s="10"/>
      <c r="I4" s="26"/>
      <c r="J4" s="33"/>
      <c r="K4" s="10"/>
      <c r="L4" s="26" t="s">
        <v>58</v>
      </c>
      <c r="M4" s="8" t="s">
        <v>59</v>
      </c>
    </row>
    <row r="5" spans="1:22" s="7" customFormat="1" ht="15.75" x14ac:dyDescent="0.25">
      <c r="B5" s="28"/>
      <c r="C5" s="28"/>
      <c r="D5" s="28"/>
      <c r="E5" s="28"/>
      <c r="F5" s="28"/>
      <c r="G5" s="28"/>
      <c r="H5" s="28"/>
      <c r="I5" s="26"/>
      <c r="J5" s="34"/>
      <c r="K5" s="13"/>
      <c r="L5" s="26" t="s">
        <v>60</v>
      </c>
      <c r="M5" s="11"/>
    </row>
    <row r="6" spans="1:22" s="4" customFormat="1" ht="14.45" customHeight="1" x14ac:dyDescent="0.25">
      <c r="B6" s="12"/>
      <c r="C6" s="12"/>
      <c r="D6" s="67" t="s">
        <v>61</v>
      </c>
      <c r="E6" s="67"/>
      <c r="F6" s="32"/>
      <c r="G6" s="12"/>
      <c r="H6" s="12"/>
      <c r="I6" s="12"/>
      <c r="J6" s="12"/>
    </row>
    <row r="7" spans="1:22" s="7" customFormat="1" ht="15.75" x14ac:dyDescent="0.25">
      <c r="B7" s="13"/>
      <c r="C7" s="13"/>
      <c r="D7" s="13"/>
      <c r="E7" s="14"/>
      <c r="F7" s="14"/>
      <c r="G7" s="13"/>
      <c r="H7" s="13"/>
      <c r="I7" s="13"/>
      <c r="J7" s="13"/>
    </row>
    <row r="8" spans="1:22" s="7" customFormat="1" ht="13.5" customHeight="1" x14ac:dyDescent="0.25">
      <c r="B8" s="15"/>
      <c r="C8" s="12"/>
      <c r="D8" s="12"/>
      <c r="E8" s="29" t="s">
        <v>47</v>
      </c>
      <c r="F8" s="78" t="s">
        <v>48</v>
      </c>
      <c r="G8" s="78"/>
      <c r="H8" s="16"/>
      <c r="I8" s="16"/>
      <c r="J8" s="12"/>
    </row>
    <row r="9" spans="1:22" s="7" customFormat="1" ht="15" customHeight="1" x14ac:dyDescent="0.25">
      <c r="B9" s="14"/>
      <c r="C9" s="26"/>
      <c r="D9" s="2" t="s">
        <v>49</v>
      </c>
      <c r="E9" s="30"/>
      <c r="F9" s="79"/>
      <c r="G9" s="79"/>
      <c r="H9" s="12" t="s">
        <v>62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7" customFormat="1" ht="15" customHeight="1" x14ac:dyDescent="0.25">
      <c r="B10" s="14"/>
      <c r="C10" s="26"/>
      <c r="D10" s="2"/>
      <c r="E10" s="3"/>
      <c r="F10" s="3"/>
      <c r="G10" s="3"/>
      <c r="H10" s="12" t="s">
        <v>63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7" customFormat="1" ht="15" customHeight="1" x14ac:dyDescent="0.25">
      <c r="B11" s="72" t="s">
        <v>64</v>
      </c>
      <c r="C11" s="73"/>
      <c r="D11" s="73"/>
      <c r="E11" s="3"/>
      <c r="F11" s="3"/>
      <c r="G11" s="3"/>
      <c r="H11" s="12" t="s">
        <v>73</v>
      </c>
      <c r="I11" s="12"/>
      <c r="J11" s="89">
        <f>D55</f>
        <v>0</v>
      </c>
      <c r="K11" s="12" t="s">
        <v>74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7" customFormat="1" ht="15" customHeight="1" thickBot="1" x14ac:dyDescent="0.3">
      <c r="B12" s="14"/>
      <c r="C12" s="27"/>
      <c r="D12" s="27"/>
      <c r="E12" s="3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39" customFormat="1" ht="45" customHeight="1" thickBot="1" x14ac:dyDescent="0.3">
      <c r="A13" s="70" t="s">
        <v>72</v>
      </c>
      <c r="B13" s="71"/>
      <c r="C13" s="74" t="s">
        <v>50</v>
      </c>
      <c r="D13" s="76" t="s">
        <v>51</v>
      </c>
      <c r="E13" s="76" t="s">
        <v>52</v>
      </c>
      <c r="F13" s="85" t="s">
        <v>71</v>
      </c>
      <c r="G13" s="86"/>
      <c r="H13" s="87"/>
      <c r="I13" s="87"/>
      <c r="J13" s="87"/>
      <c r="K13" s="88"/>
      <c r="L13" s="80" t="s">
        <v>56</v>
      </c>
      <c r="M13" s="82" t="s">
        <v>55</v>
      </c>
    </row>
    <row r="14" spans="1:22" s="39" customFormat="1" ht="241.5" customHeight="1" x14ac:dyDescent="0.25">
      <c r="A14" s="35" t="s">
        <v>53</v>
      </c>
      <c r="B14" s="31" t="s">
        <v>54</v>
      </c>
      <c r="C14" s="75"/>
      <c r="D14" s="77"/>
      <c r="E14" s="77"/>
      <c r="F14" s="40" t="s">
        <v>7</v>
      </c>
      <c r="G14" s="41" t="s">
        <v>8</v>
      </c>
      <c r="H14" s="42" t="s">
        <v>3</v>
      </c>
      <c r="I14" s="90" t="s">
        <v>4</v>
      </c>
      <c r="J14" s="91" t="s">
        <v>5</v>
      </c>
      <c r="K14" s="90" t="s">
        <v>6</v>
      </c>
      <c r="L14" s="81"/>
      <c r="M14" s="83"/>
    </row>
    <row r="15" spans="1:22" s="39" customFormat="1" ht="19.5" customHeight="1" x14ac:dyDescent="0.25">
      <c r="A15" s="17">
        <v>1</v>
      </c>
      <c r="B15" s="1">
        <v>2</v>
      </c>
      <c r="C15" s="1">
        <v>3</v>
      </c>
      <c r="D15" s="1">
        <v>4</v>
      </c>
      <c r="E15" s="1">
        <v>5</v>
      </c>
      <c r="F15" s="43">
        <v>6</v>
      </c>
      <c r="G15" s="43">
        <v>7</v>
      </c>
      <c r="H15" s="43">
        <v>8</v>
      </c>
      <c r="I15" s="92">
        <v>9</v>
      </c>
      <c r="J15" s="92">
        <v>10</v>
      </c>
      <c r="K15" s="92">
        <v>11</v>
      </c>
      <c r="L15" s="1">
        <v>12</v>
      </c>
      <c r="M15" s="44">
        <v>13</v>
      </c>
    </row>
    <row r="16" spans="1:22" s="39" customFormat="1" ht="15.75" x14ac:dyDescent="0.25">
      <c r="A16" s="44"/>
      <c r="B16" s="45"/>
      <c r="C16" s="46" t="s">
        <v>2</v>
      </c>
      <c r="D16" s="47"/>
      <c r="E16" s="95"/>
      <c r="F16" s="48"/>
      <c r="G16" s="49"/>
      <c r="H16" s="49"/>
      <c r="I16" s="48"/>
      <c r="J16" s="48"/>
      <c r="K16" s="48"/>
      <c r="L16" s="95">
        <f>SUM(E16:K16)</f>
        <v>0</v>
      </c>
      <c r="M16" s="44"/>
    </row>
    <row r="17" spans="1:13" s="39" customFormat="1" ht="15.75" x14ac:dyDescent="0.25">
      <c r="A17" s="44"/>
      <c r="B17" s="45"/>
      <c r="C17" s="46" t="s">
        <v>9</v>
      </c>
      <c r="D17" s="47"/>
      <c r="E17" s="95"/>
      <c r="F17" s="49"/>
      <c r="G17" s="48"/>
      <c r="H17" s="48"/>
      <c r="I17" s="48"/>
      <c r="J17" s="48"/>
      <c r="K17" s="48"/>
      <c r="L17" s="95">
        <f t="shared" ref="L17:L49" si="0">SUM(E17:K17)</f>
        <v>0</v>
      </c>
      <c r="M17" s="44"/>
    </row>
    <row r="18" spans="1:13" s="39" customFormat="1" ht="15.75" x14ac:dyDescent="0.25">
      <c r="A18" s="44"/>
      <c r="B18" s="45"/>
      <c r="C18" s="50" t="s">
        <v>21</v>
      </c>
      <c r="D18" s="47"/>
      <c r="E18" s="95"/>
      <c r="F18" s="49"/>
      <c r="G18" s="48"/>
      <c r="H18" s="48"/>
      <c r="I18" s="48"/>
      <c r="J18" s="48"/>
      <c r="K18" s="48"/>
      <c r="L18" s="95">
        <f t="shared" si="0"/>
        <v>0</v>
      </c>
      <c r="M18" s="44"/>
    </row>
    <row r="19" spans="1:13" s="39" customFormat="1" ht="15.75" x14ac:dyDescent="0.25">
      <c r="A19" s="44"/>
      <c r="B19" s="45"/>
      <c r="C19" s="50" t="s">
        <v>22</v>
      </c>
      <c r="D19" s="47"/>
      <c r="E19" s="95"/>
      <c r="F19" s="49"/>
      <c r="G19" s="48"/>
      <c r="H19" s="48"/>
      <c r="I19" s="48"/>
      <c r="J19" s="48"/>
      <c r="K19" s="48"/>
      <c r="L19" s="95">
        <f t="shared" si="0"/>
        <v>0</v>
      </c>
      <c r="M19" s="44"/>
    </row>
    <row r="20" spans="1:13" s="39" customFormat="1" ht="15.75" x14ac:dyDescent="0.25">
      <c r="A20" s="44"/>
      <c r="B20" s="45"/>
      <c r="C20" s="46" t="s">
        <v>10</v>
      </c>
      <c r="D20" s="47"/>
      <c r="E20" s="95"/>
      <c r="F20" s="49"/>
      <c r="G20" s="48"/>
      <c r="H20" s="48">
        <f>ROUND((E20+G20)/29.3/12*56,2)</f>
        <v>0</v>
      </c>
      <c r="I20" s="48"/>
      <c r="J20" s="48"/>
      <c r="K20" s="93"/>
      <c r="L20" s="95">
        <f t="shared" si="0"/>
        <v>0</v>
      </c>
      <c r="M20" s="44"/>
    </row>
    <row r="21" spans="1:13" s="39" customFormat="1" ht="15.75" x14ac:dyDescent="0.25">
      <c r="A21" s="44"/>
      <c r="B21" s="45"/>
      <c r="C21" s="46" t="s">
        <v>42</v>
      </c>
      <c r="D21" s="47"/>
      <c r="E21" s="95"/>
      <c r="F21" s="49"/>
      <c r="G21" s="48"/>
      <c r="H21" s="48">
        <f>ROUND((E21+G21)/29.3/12*56,2)</f>
        <v>0</v>
      </c>
      <c r="I21" s="48"/>
      <c r="J21" s="48"/>
      <c r="K21" s="93"/>
      <c r="L21" s="95">
        <f t="shared" si="0"/>
        <v>0</v>
      </c>
      <c r="M21" s="44"/>
    </row>
    <row r="22" spans="1:13" s="39" customFormat="1" ht="15.75" x14ac:dyDescent="0.25">
      <c r="A22" s="44"/>
      <c r="B22" s="45"/>
      <c r="C22" s="46" t="s">
        <v>11</v>
      </c>
      <c r="D22" s="47"/>
      <c r="E22" s="95"/>
      <c r="F22" s="49"/>
      <c r="G22" s="48"/>
      <c r="H22" s="48"/>
      <c r="I22" s="48"/>
      <c r="J22" s="48"/>
      <c r="K22" s="93"/>
      <c r="L22" s="95">
        <f t="shared" si="0"/>
        <v>0</v>
      </c>
      <c r="M22" s="44"/>
    </row>
    <row r="23" spans="1:13" s="39" customFormat="1" ht="15.75" x14ac:dyDescent="0.25">
      <c r="A23" s="44"/>
      <c r="B23" s="45"/>
      <c r="C23" s="46" t="s">
        <v>12</v>
      </c>
      <c r="D23" s="47"/>
      <c r="E23" s="95"/>
      <c r="F23" s="49"/>
      <c r="G23" s="48"/>
      <c r="H23" s="48"/>
      <c r="I23" s="48"/>
      <c r="J23" s="48"/>
      <c r="K23" s="93"/>
      <c r="L23" s="95">
        <f t="shared" si="0"/>
        <v>0</v>
      </c>
      <c r="M23" s="44"/>
    </row>
    <row r="24" spans="1:13" s="39" customFormat="1" ht="15.75" x14ac:dyDescent="0.25">
      <c r="A24" s="44"/>
      <c r="B24" s="45"/>
      <c r="C24" s="51" t="s">
        <v>13</v>
      </c>
      <c r="D24" s="47"/>
      <c r="E24" s="95"/>
      <c r="F24" s="49"/>
      <c r="G24" s="48"/>
      <c r="H24" s="48"/>
      <c r="I24" s="48"/>
      <c r="J24" s="48"/>
      <c r="K24" s="93"/>
      <c r="L24" s="95">
        <f t="shared" si="0"/>
        <v>0</v>
      </c>
      <c r="M24" s="44"/>
    </row>
    <row r="25" spans="1:13" s="39" customFormat="1" ht="15.75" x14ac:dyDescent="0.25">
      <c r="A25" s="44"/>
      <c r="B25" s="45"/>
      <c r="C25" s="46" t="s">
        <v>14</v>
      </c>
      <c r="D25" s="47"/>
      <c r="E25" s="95"/>
      <c r="F25" s="49"/>
      <c r="G25" s="48"/>
      <c r="H25" s="48"/>
      <c r="I25" s="48"/>
      <c r="J25" s="48"/>
      <c r="K25" s="93"/>
      <c r="L25" s="95">
        <f t="shared" si="0"/>
        <v>0</v>
      </c>
      <c r="M25" s="44"/>
    </row>
    <row r="26" spans="1:13" s="39" customFormat="1" ht="15.75" x14ac:dyDescent="0.25">
      <c r="A26" s="44"/>
      <c r="B26" s="45"/>
      <c r="C26" s="46" t="s">
        <v>15</v>
      </c>
      <c r="D26" s="52"/>
      <c r="E26" s="95"/>
      <c r="F26" s="53"/>
      <c r="G26" s="53"/>
      <c r="H26" s="53"/>
      <c r="I26" s="53"/>
      <c r="J26" s="53"/>
      <c r="K26" s="94"/>
      <c r="L26" s="95">
        <f t="shared" si="0"/>
        <v>0</v>
      </c>
      <c r="M26" s="44"/>
    </row>
    <row r="27" spans="1:13" s="39" customFormat="1" ht="15.75" x14ac:dyDescent="0.25">
      <c r="A27" s="44"/>
      <c r="B27" s="45"/>
      <c r="C27" s="46" t="s">
        <v>16</v>
      </c>
      <c r="D27" s="52"/>
      <c r="E27" s="95"/>
      <c r="F27" s="53"/>
      <c r="G27" s="53"/>
      <c r="H27" s="53"/>
      <c r="I27" s="53"/>
      <c r="J27" s="53"/>
      <c r="K27" s="94"/>
      <c r="L27" s="95">
        <f t="shared" si="0"/>
        <v>0</v>
      </c>
      <c r="M27" s="44"/>
    </row>
    <row r="28" spans="1:13" s="39" customFormat="1" ht="15.75" x14ac:dyDescent="0.25">
      <c r="A28" s="44"/>
      <c r="B28" s="45"/>
      <c r="C28" s="50" t="s">
        <v>24</v>
      </c>
      <c r="D28" s="52"/>
      <c r="E28" s="95"/>
      <c r="F28" s="53"/>
      <c r="G28" s="53"/>
      <c r="H28" s="53"/>
      <c r="I28" s="53"/>
      <c r="J28" s="53"/>
      <c r="K28" s="94"/>
      <c r="L28" s="95">
        <f t="shared" si="0"/>
        <v>0</v>
      </c>
      <c r="M28" s="44"/>
    </row>
    <row r="29" spans="1:13" s="39" customFormat="1" ht="15.75" x14ac:dyDescent="0.25">
      <c r="A29" s="44"/>
      <c r="B29" s="45"/>
      <c r="C29" s="50" t="s">
        <v>25</v>
      </c>
      <c r="D29" s="52"/>
      <c r="E29" s="95"/>
      <c r="F29" s="53"/>
      <c r="G29" s="53"/>
      <c r="H29" s="53"/>
      <c r="I29" s="53"/>
      <c r="J29" s="53"/>
      <c r="K29" s="94"/>
      <c r="L29" s="95">
        <f t="shared" si="0"/>
        <v>0</v>
      </c>
      <c r="M29" s="44"/>
    </row>
    <row r="30" spans="1:13" s="39" customFormat="1" ht="15.75" x14ac:dyDescent="0.25">
      <c r="A30" s="44"/>
      <c r="B30" s="45"/>
      <c r="C30" s="54" t="s">
        <v>23</v>
      </c>
      <c r="D30" s="52"/>
      <c r="E30" s="95"/>
      <c r="F30" s="53"/>
      <c r="G30" s="53"/>
      <c r="H30" s="53"/>
      <c r="I30" s="53"/>
      <c r="J30" s="53"/>
      <c r="K30" s="94"/>
      <c r="L30" s="95">
        <f t="shared" si="0"/>
        <v>0</v>
      </c>
      <c r="M30" s="44"/>
    </row>
    <row r="31" spans="1:13" s="39" customFormat="1" ht="15.75" x14ac:dyDescent="0.25">
      <c r="A31" s="44"/>
      <c r="B31" s="45"/>
      <c r="C31" s="55" t="s">
        <v>17</v>
      </c>
      <c r="D31" s="52"/>
      <c r="E31" s="95"/>
      <c r="F31" s="53"/>
      <c r="G31" s="53"/>
      <c r="H31" s="53"/>
      <c r="I31" s="53"/>
      <c r="J31" s="53"/>
      <c r="K31" s="94"/>
      <c r="L31" s="95">
        <f t="shared" si="0"/>
        <v>0</v>
      </c>
      <c r="M31" s="44"/>
    </row>
    <row r="32" spans="1:13" s="39" customFormat="1" ht="30.75" customHeight="1" x14ac:dyDescent="0.25">
      <c r="A32" s="44"/>
      <c r="B32" s="45"/>
      <c r="C32" s="56" t="s">
        <v>18</v>
      </c>
      <c r="D32" s="52"/>
      <c r="E32" s="95"/>
      <c r="F32" s="49"/>
      <c r="G32" s="53"/>
      <c r="H32" s="48">
        <f>ROUND((E32+G32)/29.3/12*42,2)</f>
        <v>0</v>
      </c>
      <c r="I32" s="53"/>
      <c r="J32" s="53"/>
      <c r="K32" s="94"/>
      <c r="L32" s="95">
        <f t="shared" si="0"/>
        <v>0</v>
      </c>
      <c r="M32" s="44"/>
    </row>
    <row r="33" spans="1:13" s="39" customFormat="1" ht="15.75" x14ac:dyDescent="0.25">
      <c r="A33" s="44"/>
      <c r="B33" s="45"/>
      <c r="C33" s="56" t="s">
        <v>19</v>
      </c>
      <c r="D33" s="52"/>
      <c r="E33" s="95"/>
      <c r="F33" s="53"/>
      <c r="G33" s="53"/>
      <c r="H33" s="48">
        <f>ROUND((E33+G33)/29.3/12*42,2)</f>
        <v>0</v>
      </c>
      <c r="I33" s="53"/>
      <c r="J33" s="53"/>
      <c r="K33" s="94"/>
      <c r="L33" s="95">
        <f t="shared" si="0"/>
        <v>0</v>
      </c>
      <c r="M33" s="44"/>
    </row>
    <row r="34" spans="1:13" s="39" customFormat="1" ht="15.75" x14ac:dyDescent="0.25">
      <c r="A34" s="44"/>
      <c r="B34" s="45"/>
      <c r="C34" s="56" t="s">
        <v>20</v>
      </c>
      <c r="D34" s="52"/>
      <c r="E34" s="95"/>
      <c r="F34" s="53"/>
      <c r="G34" s="53"/>
      <c r="H34" s="48">
        <f>ROUND((E34+G34)/29.3/12*42,2)</f>
        <v>0</v>
      </c>
      <c r="I34" s="53"/>
      <c r="J34" s="53"/>
      <c r="K34" s="94"/>
      <c r="L34" s="95">
        <f t="shared" si="0"/>
        <v>0</v>
      </c>
      <c r="M34" s="44"/>
    </row>
    <row r="35" spans="1:13" s="39" customFormat="1" ht="15.75" x14ac:dyDescent="0.25">
      <c r="A35" s="44"/>
      <c r="B35" s="45"/>
      <c r="C35" s="57" t="s">
        <v>26</v>
      </c>
      <c r="D35" s="52"/>
      <c r="E35" s="95"/>
      <c r="F35" s="49"/>
      <c r="G35" s="53"/>
      <c r="H35" s="48">
        <f>ROUND((E35+G35)/29.3/12*28,2)</f>
        <v>0</v>
      </c>
      <c r="I35" s="53"/>
      <c r="J35" s="53"/>
      <c r="K35" s="94"/>
      <c r="L35" s="95">
        <f t="shared" si="0"/>
        <v>0</v>
      </c>
      <c r="M35" s="44"/>
    </row>
    <row r="36" spans="1:13" s="39" customFormat="1" ht="31.5" x14ac:dyDescent="0.25">
      <c r="A36" s="44"/>
      <c r="B36" s="45"/>
      <c r="C36" s="54" t="s">
        <v>27</v>
      </c>
      <c r="D36" s="52"/>
      <c r="E36" s="95"/>
      <c r="F36" s="49"/>
      <c r="G36" s="53"/>
      <c r="H36" s="48">
        <f>ROUND((E36+G36)/29.3/12*28,2)</f>
        <v>0</v>
      </c>
      <c r="I36" s="53"/>
      <c r="J36" s="53"/>
      <c r="K36" s="94"/>
      <c r="L36" s="95">
        <f t="shared" si="0"/>
        <v>0</v>
      </c>
      <c r="M36" s="44"/>
    </row>
    <row r="37" spans="1:13" s="39" customFormat="1" ht="15.75" x14ac:dyDescent="0.25">
      <c r="A37" s="44"/>
      <c r="B37" s="45"/>
      <c r="C37" s="54" t="s">
        <v>44</v>
      </c>
      <c r="D37" s="52"/>
      <c r="E37" s="95"/>
      <c r="F37" s="49"/>
      <c r="G37" s="53"/>
      <c r="H37" s="48"/>
      <c r="I37" s="53"/>
      <c r="J37" s="53"/>
      <c r="K37" s="94"/>
      <c r="L37" s="95">
        <f t="shared" si="0"/>
        <v>0</v>
      </c>
      <c r="M37" s="44"/>
    </row>
    <row r="38" spans="1:13" s="39" customFormat="1" ht="15.75" x14ac:dyDescent="0.25">
      <c r="A38" s="44"/>
      <c r="B38" s="45"/>
      <c r="C38" s="55" t="s">
        <v>28</v>
      </c>
      <c r="D38" s="52"/>
      <c r="E38" s="95"/>
      <c r="F38" s="53"/>
      <c r="G38" s="53"/>
      <c r="H38" s="53"/>
      <c r="I38" s="53"/>
      <c r="J38" s="53"/>
      <c r="K38" s="94"/>
      <c r="L38" s="95">
        <f t="shared" si="0"/>
        <v>0</v>
      </c>
      <c r="M38" s="44"/>
    </row>
    <row r="39" spans="1:13" s="39" customFormat="1" ht="15.75" x14ac:dyDescent="0.25">
      <c r="A39" s="44"/>
      <c r="B39" s="45"/>
      <c r="C39" s="50" t="s">
        <v>29</v>
      </c>
      <c r="D39" s="52"/>
      <c r="E39" s="95"/>
      <c r="F39" s="53"/>
      <c r="G39" s="53"/>
      <c r="H39" s="53"/>
      <c r="I39" s="53"/>
      <c r="J39" s="53"/>
      <c r="K39" s="94"/>
      <c r="L39" s="95">
        <f t="shared" si="0"/>
        <v>0</v>
      </c>
      <c r="M39" s="44"/>
    </row>
    <row r="40" spans="1:13" s="39" customFormat="1" ht="15.75" x14ac:dyDescent="0.25">
      <c r="A40" s="44"/>
      <c r="B40" s="45"/>
      <c r="C40" s="55" t="s">
        <v>30</v>
      </c>
      <c r="D40" s="52"/>
      <c r="E40" s="95"/>
      <c r="F40" s="53"/>
      <c r="G40" s="53"/>
      <c r="H40" s="53"/>
      <c r="I40" s="53"/>
      <c r="J40" s="53"/>
      <c r="K40" s="94"/>
      <c r="L40" s="95">
        <f t="shared" si="0"/>
        <v>0</v>
      </c>
      <c r="M40" s="44"/>
    </row>
    <row r="41" spans="1:13" s="39" customFormat="1" ht="48" customHeight="1" x14ac:dyDescent="0.25">
      <c r="A41" s="44"/>
      <c r="B41" s="45"/>
      <c r="C41" s="57" t="s">
        <v>43</v>
      </c>
      <c r="D41" s="52"/>
      <c r="E41" s="95"/>
      <c r="F41" s="53"/>
      <c r="G41" s="53"/>
      <c r="H41" s="53"/>
      <c r="I41" s="53"/>
      <c r="J41" s="53"/>
      <c r="K41" s="94"/>
      <c r="L41" s="95">
        <f t="shared" si="0"/>
        <v>0</v>
      </c>
      <c r="M41" s="44"/>
    </row>
    <row r="42" spans="1:13" s="39" customFormat="1" ht="15.75" x14ac:dyDescent="0.25">
      <c r="A42" s="44"/>
      <c r="B42" s="45"/>
      <c r="C42" s="50" t="s">
        <v>31</v>
      </c>
      <c r="D42" s="52"/>
      <c r="E42" s="95"/>
      <c r="F42" s="53"/>
      <c r="G42" s="53"/>
      <c r="H42" s="53"/>
      <c r="I42" s="53"/>
      <c r="J42" s="53"/>
      <c r="K42" s="94"/>
      <c r="L42" s="95">
        <f t="shared" si="0"/>
        <v>0</v>
      </c>
      <c r="M42" s="44"/>
    </row>
    <row r="43" spans="1:13" s="39" customFormat="1" ht="15.75" x14ac:dyDescent="0.25">
      <c r="A43" s="44"/>
      <c r="B43" s="45"/>
      <c r="C43" s="55" t="s">
        <v>32</v>
      </c>
      <c r="D43" s="52"/>
      <c r="E43" s="95"/>
      <c r="F43" s="53"/>
      <c r="G43" s="53"/>
      <c r="H43" s="53"/>
      <c r="I43" s="53"/>
      <c r="J43" s="53"/>
      <c r="K43" s="94"/>
      <c r="L43" s="95">
        <f t="shared" si="0"/>
        <v>0</v>
      </c>
      <c r="M43" s="44"/>
    </row>
    <row r="44" spans="1:13" s="39" customFormat="1" ht="15.75" x14ac:dyDescent="0.25">
      <c r="A44" s="44"/>
      <c r="B44" s="45"/>
      <c r="C44" s="55" t="s">
        <v>33</v>
      </c>
      <c r="D44" s="52"/>
      <c r="E44" s="95"/>
      <c r="F44" s="49"/>
      <c r="G44" s="53"/>
      <c r="H44" s="48"/>
      <c r="I44" s="53"/>
      <c r="J44" s="53"/>
      <c r="K44" s="94"/>
      <c r="L44" s="95">
        <f t="shared" si="0"/>
        <v>0</v>
      </c>
      <c r="M44" s="44"/>
    </row>
    <row r="45" spans="1:13" s="39" customFormat="1" ht="15.75" x14ac:dyDescent="0.25">
      <c r="A45" s="44"/>
      <c r="B45" s="45"/>
      <c r="C45" s="58" t="s">
        <v>34</v>
      </c>
      <c r="D45" s="52"/>
      <c r="E45" s="95"/>
      <c r="F45" s="53"/>
      <c r="G45" s="53"/>
      <c r="H45" s="48">
        <f>ROUND((E45+G45)/29.3/12*28,2)</f>
        <v>0</v>
      </c>
      <c r="I45" s="53"/>
      <c r="J45" s="53"/>
      <c r="K45" s="94"/>
      <c r="L45" s="95">
        <f t="shared" si="0"/>
        <v>0</v>
      </c>
      <c r="M45" s="44"/>
    </row>
    <row r="46" spans="1:13" s="39" customFormat="1" ht="15.75" x14ac:dyDescent="0.25">
      <c r="A46" s="44"/>
      <c r="B46" s="45"/>
      <c r="C46" s="59" t="s">
        <v>35</v>
      </c>
      <c r="D46" s="52"/>
      <c r="E46" s="95"/>
      <c r="F46" s="53"/>
      <c r="G46" s="53"/>
      <c r="H46" s="48">
        <f>ROUND((E46+G46)/29.3/12*28,2)</f>
        <v>0</v>
      </c>
      <c r="I46" s="53"/>
      <c r="J46" s="53"/>
      <c r="K46" s="94"/>
      <c r="L46" s="95">
        <f t="shared" si="0"/>
        <v>0</v>
      </c>
      <c r="M46" s="44"/>
    </row>
    <row r="47" spans="1:13" s="39" customFormat="1" ht="15.75" x14ac:dyDescent="0.25">
      <c r="A47" s="44"/>
      <c r="B47" s="45"/>
      <c r="C47" s="55" t="s">
        <v>36</v>
      </c>
      <c r="D47" s="52"/>
      <c r="E47" s="95"/>
      <c r="F47" s="53"/>
      <c r="G47" s="53"/>
      <c r="H47" s="48">
        <f>ROUND((E47+G47)/29.3/12*28,2)</f>
        <v>0</v>
      </c>
      <c r="I47" s="53"/>
      <c r="J47" s="53"/>
      <c r="K47" s="94"/>
      <c r="L47" s="95">
        <f t="shared" si="0"/>
        <v>0</v>
      </c>
      <c r="M47" s="44"/>
    </row>
    <row r="48" spans="1:13" s="39" customFormat="1" ht="15.75" x14ac:dyDescent="0.25">
      <c r="A48" s="44"/>
      <c r="B48" s="45"/>
      <c r="C48" s="55" t="s">
        <v>37</v>
      </c>
      <c r="D48" s="52"/>
      <c r="E48" s="95"/>
      <c r="F48" s="53"/>
      <c r="G48" s="53"/>
      <c r="H48" s="53"/>
      <c r="I48" s="53"/>
      <c r="J48" s="53"/>
      <c r="K48" s="94"/>
      <c r="L48" s="95">
        <f t="shared" si="0"/>
        <v>0</v>
      </c>
      <c r="M48" s="44"/>
    </row>
    <row r="49" spans="1:13" s="39" customFormat="1" ht="15.75" x14ac:dyDescent="0.25">
      <c r="A49" s="44"/>
      <c r="B49" s="45"/>
      <c r="C49" s="59" t="s">
        <v>45</v>
      </c>
      <c r="D49" s="52"/>
      <c r="E49" s="95"/>
      <c r="F49" s="53"/>
      <c r="G49" s="53"/>
      <c r="H49" s="53"/>
      <c r="I49" s="53"/>
      <c r="J49" s="53"/>
      <c r="K49" s="94"/>
      <c r="L49" s="95">
        <f t="shared" si="0"/>
        <v>0</v>
      </c>
      <c r="M49" s="44"/>
    </row>
    <row r="50" spans="1:13" s="39" customFormat="1" ht="15.75" x14ac:dyDescent="0.25">
      <c r="A50" s="44"/>
      <c r="B50" s="97" t="s">
        <v>0</v>
      </c>
      <c r="C50" s="97"/>
      <c r="D50" s="98">
        <f t="shared" ref="D50:L50" si="1">SUM(D16:D49)</f>
        <v>0</v>
      </c>
      <c r="E50" s="96">
        <f t="shared" si="1"/>
        <v>0</v>
      </c>
      <c r="F50" s="96">
        <f t="shared" si="1"/>
        <v>0</v>
      </c>
      <c r="G50" s="96">
        <f t="shared" si="1"/>
        <v>0</v>
      </c>
      <c r="H50" s="96">
        <f t="shared" si="1"/>
        <v>0</v>
      </c>
      <c r="I50" s="96">
        <f t="shared" si="1"/>
        <v>0</v>
      </c>
      <c r="J50" s="96">
        <f t="shared" si="1"/>
        <v>0</v>
      </c>
      <c r="K50" s="96">
        <f t="shared" si="1"/>
        <v>0</v>
      </c>
      <c r="L50" s="96">
        <f t="shared" si="1"/>
        <v>0</v>
      </c>
      <c r="M50" s="44"/>
    </row>
    <row r="51" spans="1:13" s="39" customFormat="1" ht="22.9" customHeight="1" x14ac:dyDescent="0.25">
      <c r="A51" s="44"/>
      <c r="B51" s="69" t="s">
        <v>46</v>
      </c>
      <c r="C51" s="69"/>
      <c r="D51" s="69"/>
      <c r="E51" s="69"/>
      <c r="F51" s="69"/>
      <c r="G51" s="69"/>
      <c r="H51" s="69"/>
      <c r="I51" s="69"/>
      <c r="J51" s="69"/>
      <c r="K51" s="69"/>
      <c r="L51" s="60">
        <f>ROUND(L50/80*20,2)</f>
        <v>0</v>
      </c>
      <c r="M51" s="44"/>
    </row>
    <row r="52" spans="1:13" s="39" customFormat="1" ht="25.9" customHeight="1" x14ac:dyDescent="0.25">
      <c r="A52" s="44"/>
      <c r="B52" s="69" t="s">
        <v>38</v>
      </c>
      <c r="C52" s="69"/>
      <c r="D52" s="69"/>
      <c r="E52" s="69"/>
      <c r="F52" s="69"/>
      <c r="G52" s="69"/>
      <c r="H52" s="69"/>
      <c r="I52" s="69"/>
      <c r="J52" s="69"/>
      <c r="K52" s="69"/>
      <c r="L52" s="60"/>
      <c r="M52" s="44"/>
    </row>
    <row r="53" spans="1:13" s="39" customFormat="1" ht="19.899999999999999" customHeight="1" x14ac:dyDescent="0.25">
      <c r="A53" s="44"/>
      <c r="B53" s="99" t="s">
        <v>0</v>
      </c>
      <c r="C53" s="99"/>
      <c r="D53" s="99"/>
      <c r="E53" s="99"/>
      <c r="F53" s="99"/>
      <c r="G53" s="99"/>
      <c r="H53" s="99"/>
      <c r="I53" s="99"/>
      <c r="J53" s="99"/>
      <c r="K53" s="99"/>
      <c r="L53" s="100">
        <f>L50+L51+L52</f>
        <v>0</v>
      </c>
      <c r="M53" s="44"/>
    </row>
    <row r="54" spans="1:13" s="39" customFormat="1" ht="25.9" customHeight="1" x14ac:dyDescent="0.25">
      <c r="A54" s="44"/>
      <c r="B54" s="69" t="s">
        <v>39</v>
      </c>
      <c r="C54" s="69"/>
      <c r="D54" s="69"/>
      <c r="E54" s="69"/>
      <c r="F54" s="69"/>
      <c r="G54" s="69"/>
      <c r="H54" s="69"/>
      <c r="I54" s="69"/>
      <c r="J54" s="69"/>
      <c r="K54" s="69"/>
      <c r="L54" s="60"/>
      <c r="M54" s="44"/>
    </row>
    <row r="55" spans="1:13" s="39" customFormat="1" ht="15.75" x14ac:dyDescent="0.25">
      <c r="A55" s="44"/>
      <c r="B55" s="97" t="s">
        <v>40</v>
      </c>
      <c r="C55" s="97"/>
      <c r="D55" s="101">
        <f t="shared" ref="D55:K55" si="2">D50</f>
        <v>0</v>
      </c>
      <c r="E55" s="101"/>
      <c r="F55" s="101"/>
      <c r="G55" s="101"/>
      <c r="H55" s="101"/>
      <c r="I55" s="101"/>
      <c r="J55" s="101"/>
      <c r="K55" s="101"/>
      <c r="L55" s="101">
        <f>L53+L54</f>
        <v>0</v>
      </c>
      <c r="M55" s="44"/>
    </row>
    <row r="58" spans="1:13" ht="18.75" x14ac:dyDescent="0.3">
      <c r="F58" s="61"/>
      <c r="G58" s="62"/>
      <c r="H58" s="39"/>
      <c r="I58" s="39"/>
      <c r="J58" s="62"/>
      <c r="L58" s="63"/>
    </row>
    <row r="59" spans="1:13" ht="18.75" x14ac:dyDescent="0.3">
      <c r="F59" s="61"/>
      <c r="G59" s="62"/>
      <c r="H59" s="39"/>
      <c r="I59" s="39"/>
      <c r="J59" s="62"/>
      <c r="L59" s="63"/>
    </row>
    <row r="60" spans="1:13" ht="18.75" x14ac:dyDescent="0.3">
      <c r="B60" s="64"/>
      <c r="C60" s="64"/>
      <c r="D60" s="65"/>
      <c r="L60" s="66"/>
    </row>
    <row r="61" spans="1:13" s="4" customFormat="1" ht="15.75" x14ac:dyDescent="0.25">
      <c r="C61" s="4" t="s">
        <v>65</v>
      </c>
      <c r="D61" s="18"/>
      <c r="E61" s="4" t="s">
        <v>66</v>
      </c>
      <c r="F61" s="4" t="s">
        <v>67</v>
      </c>
    </row>
    <row r="62" spans="1:13" s="4" customFormat="1" ht="15.75" x14ac:dyDescent="0.25">
      <c r="D62" s="19" t="s">
        <v>68</v>
      </c>
      <c r="E62" s="25" t="s">
        <v>69</v>
      </c>
      <c r="F62" s="68" t="s">
        <v>70</v>
      </c>
      <c r="G62" s="68"/>
    </row>
    <row r="63" spans="1:13" s="4" customFormat="1" ht="15.75" x14ac:dyDescent="0.25">
      <c r="B63" s="20"/>
      <c r="C63" s="20"/>
      <c r="D63" s="21"/>
      <c r="J63" s="22"/>
    </row>
    <row r="64" spans="1:13" s="4" customFormat="1" ht="15.75" x14ac:dyDescent="0.25">
      <c r="B64" s="20"/>
      <c r="C64" s="23" t="s">
        <v>41</v>
      </c>
      <c r="D64" s="68" t="s">
        <v>66</v>
      </c>
      <c r="E64" s="68"/>
      <c r="F64" s="84"/>
      <c r="G64" s="84"/>
    </row>
    <row r="65" spans="2:12" s="4" customFormat="1" ht="15.75" x14ac:dyDescent="0.25">
      <c r="B65" s="20"/>
      <c r="C65" s="24"/>
      <c r="D65" s="68" t="s">
        <v>69</v>
      </c>
      <c r="E65" s="68"/>
      <c r="F65" s="68" t="s">
        <v>70</v>
      </c>
      <c r="G65" s="68"/>
    </row>
    <row r="66" spans="2:12" ht="18.75" x14ac:dyDescent="0.3">
      <c r="L66" s="63"/>
    </row>
    <row r="67" spans="2:12" ht="18.75" x14ac:dyDescent="0.3">
      <c r="L67" s="63"/>
    </row>
    <row r="68" spans="2:12" ht="18.75" x14ac:dyDescent="0.3">
      <c r="L68" s="63"/>
    </row>
  </sheetData>
  <mergeCells count="23">
    <mergeCell ref="L13:L14"/>
    <mergeCell ref="M13:M14"/>
    <mergeCell ref="D64:E64"/>
    <mergeCell ref="F64:G64"/>
    <mergeCell ref="D65:E65"/>
    <mergeCell ref="F65:G65"/>
    <mergeCell ref="F13:K13"/>
    <mergeCell ref="D6:E6"/>
    <mergeCell ref="F62:G62"/>
    <mergeCell ref="B52:K52"/>
    <mergeCell ref="B53:C53"/>
    <mergeCell ref="D53:K53"/>
    <mergeCell ref="B54:K54"/>
    <mergeCell ref="B55:C55"/>
    <mergeCell ref="A13:B13"/>
    <mergeCell ref="B11:D11"/>
    <mergeCell ref="B50:C50"/>
    <mergeCell ref="B51:K51"/>
    <mergeCell ref="C13:C14"/>
    <mergeCell ref="D13:D14"/>
    <mergeCell ref="E13:E14"/>
    <mergeCell ref="F8:G8"/>
    <mergeCell ref="F9:G9"/>
  </mergeCells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 расписание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2017-06-29T06:31:39Z</dcterms:modified>
</cp:coreProperties>
</file>